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9490" yWindow="330" windowWidth="24240" windowHeight="13740"/>
  </bookViews>
  <sheets>
    <sheet name="Socjologia SP" sheetId="10" r:id="rId1"/>
  </sheets>
  <definedNames>
    <definedName name="_xlnm._FilterDatabase" localSheetId="0" hidden="1">'Socjologia SP'!$A$7:$AQ$94</definedName>
    <definedName name="_xlnm.Print_Area" localSheetId="0">'Socjologia SP'!$A$1:$AR$94</definedName>
    <definedName name="OLE_LINK1" localSheetId="0">'Socjologia SP'!#REF!</definedName>
    <definedName name="_xlnm.Print_Titles" localSheetId="0">'Socjologia SP'!$4:$7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101" i="10"/>
  <c r="AQ100"/>
  <c r="AQ99"/>
  <c r="AQ98"/>
  <c r="AQ97"/>
  <c r="AQ96"/>
  <c r="AK101"/>
  <c r="AK100"/>
  <c r="AK99"/>
  <c r="AK98"/>
  <c r="AK97"/>
  <c r="AK96"/>
  <c r="AE101"/>
  <c r="AE100"/>
  <c r="AE99"/>
  <c r="AE98"/>
  <c r="AE97"/>
  <c r="AE96"/>
  <c r="Y101"/>
  <c r="Y100"/>
  <c r="Y99"/>
  <c r="Y98"/>
  <c r="Y97"/>
  <c r="Y96"/>
  <c r="S101"/>
  <c r="S100"/>
  <c r="S99"/>
  <c r="S98"/>
  <c r="S97"/>
  <c r="S96"/>
  <c r="M98"/>
  <c r="M97"/>
  <c r="AL98"/>
  <c r="AF98"/>
  <c r="Z98"/>
  <c r="T98"/>
  <c r="N98"/>
  <c r="H98"/>
  <c r="H96"/>
  <c r="F54" l="1"/>
  <c r="E54"/>
  <c r="D54"/>
  <c r="D103" l="1"/>
  <c r="D98"/>
  <c r="E103"/>
  <c r="E98"/>
  <c r="D94"/>
  <c r="E94"/>
  <c r="F94"/>
  <c r="D9"/>
  <c r="E9"/>
  <c r="F9"/>
  <c r="D10"/>
  <c r="E10"/>
  <c r="F10"/>
  <c r="D11"/>
  <c r="E11"/>
  <c r="F11"/>
  <c r="D12"/>
  <c r="E12"/>
  <c r="F12"/>
  <c r="D13"/>
  <c r="E13"/>
  <c r="F13"/>
  <c r="D14"/>
  <c r="E14"/>
  <c r="F14"/>
  <c r="D15"/>
  <c r="E15"/>
  <c r="F15"/>
  <c r="D16"/>
  <c r="E16"/>
  <c r="F16"/>
  <c r="D17"/>
  <c r="E17"/>
  <c r="F17"/>
  <c r="D18"/>
  <c r="E18"/>
  <c r="F18"/>
  <c r="D19"/>
  <c r="E19"/>
  <c r="F19"/>
  <c r="D20"/>
  <c r="E20"/>
  <c r="F20"/>
  <c r="D21"/>
  <c r="E21"/>
  <c r="F21"/>
  <c r="D22"/>
  <c r="E22"/>
  <c r="F22"/>
  <c r="D23"/>
  <c r="E23"/>
  <c r="F23"/>
  <c r="D24"/>
  <c r="E24"/>
  <c r="F24"/>
  <c r="D25"/>
  <c r="E25"/>
  <c r="F25"/>
  <c r="D26"/>
  <c r="E26"/>
  <c r="F26"/>
  <c r="D27"/>
  <c r="E27"/>
  <c r="F27"/>
  <c r="D28"/>
  <c r="E28"/>
  <c r="F28"/>
  <c r="D29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1"/>
  <c r="E41"/>
  <c r="F41"/>
  <c r="D42"/>
  <c r="E42"/>
  <c r="F42"/>
  <c r="D43"/>
  <c r="E43"/>
  <c r="F43"/>
  <c r="D44"/>
  <c r="E44"/>
  <c r="F44"/>
  <c r="D45"/>
  <c r="E45"/>
  <c r="F45"/>
  <c r="D46"/>
  <c r="E46"/>
  <c r="F46"/>
  <c r="D47"/>
  <c r="E47"/>
  <c r="F47"/>
  <c r="D48"/>
  <c r="E48"/>
  <c r="F48"/>
  <c r="D49"/>
  <c r="E49"/>
  <c r="F49"/>
  <c r="D50"/>
  <c r="E50"/>
  <c r="F50"/>
  <c r="D51"/>
  <c r="E51"/>
  <c r="F51"/>
  <c r="D52"/>
  <c r="E52"/>
  <c r="F52"/>
  <c r="D53"/>
  <c r="E53"/>
  <c r="F53"/>
  <c r="D55"/>
  <c r="E55"/>
  <c r="F55"/>
  <c r="D56"/>
  <c r="E56"/>
  <c r="F56"/>
  <c r="D57"/>
  <c r="E57"/>
  <c r="F57"/>
  <c r="D58"/>
  <c r="E58"/>
  <c r="F58"/>
  <c r="D59"/>
  <c r="E59"/>
  <c r="F59"/>
  <c r="D60"/>
  <c r="E60"/>
  <c r="F60"/>
  <c r="D61"/>
  <c r="E61"/>
  <c r="F61"/>
  <c r="D62"/>
  <c r="E62"/>
  <c r="F62"/>
  <c r="D63"/>
  <c r="E63"/>
  <c r="F63"/>
  <c r="D64"/>
  <c r="E64"/>
  <c r="F64"/>
  <c r="D65"/>
  <c r="E65"/>
  <c r="F65"/>
  <c r="D66"/>
  <c r="E66"/>
  <c r="F66"/>
  <c r="D67"/>
  <c r="E67"/>
  <c r="F67"/>
  <c r="D68"/>
  <c r="E68"/>
  <c r="F68"/>
  <c r="D69"/>
  <c r="E69"/>
  <c r="F69"/>
  <c r="D70"/>
  <c r="E70"/>
  <c r="F70"/>
  <c r="D71"/>
  <c r="E71"/>
  <c r="F71"/>
  <c r="D72"/>
  <c r="E72"/>
  <c r="F72"/>
  <c r="D73"/>
  <c r="E73"/>
  <c r="F73"/>
  <c r="D74"/>
  <c r="E74"/>
  <c r="F74"/>
  <c r="D75"/>
  <c r="E75"/>
  <c r="F75"/>
  <c r="D76"/>
  <c r="E76"/>
  <c r="F76"/>
  <c r="D77"/>
  <c r="E77"/>
  <c r="F77"/>
  <c r="D78"/>
  <c r="E78"/>
  <c r="F78"/>
  <c r="D79"/>
  <c r="E79"/>
  <c r="F79"/>
  <c r="D80"/>
  <c r="E80"/>
  <c r="F80"/>
  <c r="D81"/>
  <c r="E81"/>
  <c r="F81"/>
  <c r="D82"/>
  <c r="E82"/>
  <c r="F82"/>
  <c r="D83"/>
  <c r="E83"/>
  <c r="F83"/>
  <c r="D84"/>
  <c r="E84"/>
  <c r="F84"/>
  <c r="D85"/>
  <c r="E85"/>
  <c r="F85"/>
  <c r="D86"/>
  <c r="E86"/>
  <c r="F86"/>
  <c r="D87"/>
  <c r="E87"/>
  <c r="F87"/>
  <c r="D88"/>
  <c r="E88"/>
  <c r="F88"/>
  <c r="D89"/>
  <c r="E89"/>
  <c r="F89"/>
  <c r="D90"/>
  <c r="E90"/>
  <c r="F90"/>
  <c r="D91"/>
  <c r="E91"/>
  <c r="F91"/>
  <c r="D92"/>
  <c r="E92"/>
  <c r="F92"/>
  <c r="D93"/>
  <c r="E93"/>
  <c r="F93"/>
  <c r="F8"/>
  <c r="E8"/>
  <c r="E96" s="1"/>
  <c r="D8"/>
  <c r="D96" s="1"/>
  <c r="E97" l="1"/>
  <c r="D101"/>
  <c r="D100"/>
  <c r="E101"/>
  <c r="E107" s="1"/>
  <c r="E100"/>
  <c r="D99"/>
  <c r="E99"/>
  <c r="E105" s="1"/>
  <c r="E106"/>
  <c r="AL101"/>
  <c r="AL100"/>
  <c r="AL99"/>
  <c r="AL97"/>
  <c r="AL96"/>
  <c r="AF101"/>
  <c r="AF100"/>
  <c r="AF99"/>
  <c r="AF97"/>
  <c r="AF96"/>
  <c r="Z101"/>
  <c r="Z100"/>
  <c r="Z99"/>
  <c r="Z97"/>
  <c r="Z96"/>
  <c r="T101"/>
  <c r="T100"/>
  <c r="T99"/>
  <c r="T97"/>
  <c r="T96"/>
  <c r="N96"/>
  <c r="N101"/>
  <c r="N100"/>
  <c r="N99"/>
  <c r="N97"/>
  <c r="M101"/>
  <c r="M100"/>
  <c r="M99"/>
  <c r="H101"/>
  <c r="H100"/>
  <c r="H99"/>
  <c r="H97"/>
  <c r="M96"/>
  <c r="D97"/>
  <c r="D105" l="1"/>
  <c r="D106"/>
  <c r="D107"/>
</calcChain>
</file>

<file path=xl/sharedStrings.xml><?xml version="1.0" encoding="utf-8"?>
<sst xmlns="http://schemas.openxmlformats.org/spreadsheetml/2006/main" count="341" uniqueCount="173">
  <si>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</si>
  <si>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</si>
  <si>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</si>
  <si>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</si>
  <si>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</si>
  <si>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</si>
  <si>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</si>
  <si>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</si>
  <si>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</si>
  <si>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</si>
  <si>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</si>
  <si>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</si>
  <si>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</si>
  <si>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</si>
  <si>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</si>
  <si>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</si>
  <si>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PLAN STUDIÓW STACJONARNYCH</t>
  </si>
  <si>
    <t>Moduł ogólny</t>
  </si>
  <si>
    <t>Uniwersytet Zielonogórski</t>
  </si>
  <si>
    <r>
      <t>Forma studiów:</t>
    </r>
    <r>
      <rPr>
        <b/>
        <sz val="12"/>
        <color theme="1"/>
        <rFont val="Arial"/>
        <family val="2"/>
        <charset val="238"/>
      </rPr>
      <t xml:space="preserve"> stacjonarna</t>
    </r>
  </si>
  <si>
    <t>czas trwania: 6 semestrów</t>
  </si>
  <si>
    <t>Praktyki</t>
  </si>
  <si>
    <t>ZO</t>
  </si>
  <si>
    <t>E/ZO</t>
  </si>
  <si>
    <t>ZO/ZO</t>
  </si>
  <si>
    <t>E</t>
  </si>
  <si>
    <t>Język obcy III</t>
  </si>
  <si>
    <t>Język obcy I</t>
  </si>
  <si>
    <t>Z</t>
  </si>
  <si>
    <t>Wydział Nauk Społecznych</t>
  </si>
  <si>
    <t>Razem</t>
  </si>
  <si>
    <t>Rekrutacja w roku akademickim 2023/2024</t>
  </si>
  <si>
    <t>Techniki samodzielnego studiowania</t>
  </si>
  <si>
    <t>Współczesne społeczeństwo polskie</t>
  </si>
  <si>
    <t>Wstęp do socjologii </t>
  </si>
  <si>
    <t>Metodologia badań społecznych</t>
  </si>
  <si>
    <t>Historia myśli socjologicznej </t>
  </si>
  <si>
    <t>Psychologia społeczna </t>
  </si>
  <si>
    <t>Etyczne problemy zawodu socjologa i ochrona własności intelektualnej </t>
  </si>
  <si>
    <t>Idee a praktyka społeczna</t>
  </si>
  <si>
    <t>Metody badań ilościowych </t>
  </si>
  <si>
    <t>Mikrostruktury społeczne </t>
  </si>
  <si>
    <t>Wprowadzenie do analizy statystycznej w socjologii </t>
  </si>
  <si>
    <t>Demografia </t>
  </si>
  <si>
    <t>Współczesne teorie socjologiczne </t>
  </si>
  <si>
    <t>Gospodarka i społeczeństwo</t>
  </si>
  <si>
    <t>Makrostruktury społeczne </t>
  </si>
  <si>
    <t>Socjologia instytucji i organizacji </t>
  </si>
  <si>
    <t>Statystyczna analiza danych </t>
  </si>
  <si>
    <t>Wprowadzenie do socjologii kultury</t>
  </si>
  <si>
    <t>Metody badań jakościowych </t>
  </si>
  <si>
    <t>Warsztat badawczy</t>
  </si>
  <si>
    <t>Sieci społeczne w działaniu</t>
  </si>
  <si>
    <t>Desk research</t>
  </si>
  <si>
    <t>Procesy zmiany społecznej </t>
  </si>
  <si>
    <t>Wykład monograficzny 1</t>
  </si>
  <si>
    <t>Kulturowe wymiary życia społecznego </t>
  </si>
  <si>
    <t>Opinia społeczna i jej badanie </t>
  </si>
  <si>
    <t>Socjologia sfery publicznej </t>
  </si>
  <si>
    <t>Wykład monograficzny 2</t>
  </si>
  <si>
    <t>Socjotrendy</t>
  </si>
  <si>
    <t>Procesy decyzyjne</t>
  </si>
  <si>
    <t>Wykład monograficzny 3 </t>
  </si>
  <si>
    <t>Wprowadzenie do gender studies</t>
  </si>
  <si>
    <t>Seminarium dyplomowe 1</t>
  </si>
  <si>
    <t>Seminarium dyplomowe 2</t>
  </si>
  <si>
    <t>Seminarium dyplomowe 3</t>
  </si>
  <si>
    <t>Socjologia szczegółowa 1a: Socjologia młodzieży / Socjologia szczegółowa 1b: Socjologia zdrowia</t>
  </si>
  <si>
    <t xml:space="preserve">Socjologia szczegółowa 2a: Socjologia małżeństwa i rodziny / Socjologia szczegółowa 2b: Socjologia pracy i zawodu </t>
  </si>
  <si>
    <t>Socjologia szczegółowa 3a: Socjologia polityki / Socjologia szczegółowa 3b: Marketing i perswazja w polityce</t>
  </si>
  <si>
    <t>Fakultet 1a: Reklama w perspektywie socjologicznej / Fakultet 1b: Media i komunikowanie masowe</t>
  </si>
  <si>
    <t>Fakultet 2a: Życie miejskie / Fakultet 2b: Enklawy życia społecznego</t>
  </si>
  <si>
    <t>Fakultet 3a: Narracje rodzinne i więź międzypokoleniowa / Fakultet 3b: Pamięć i dziedzictwo kulturowe w życiu społecznym</t>
  </si>
  <si>
    <t>Moduł kierunkowy</t>
  </si>
  <si>
    <t>Moduł uzupełniajacy</t>
  </si>
  <si>
    <t>Technologie informacyjne </t>
  </si>
  <si>
    <t>Język obcy II</t>
  </si>
  <si>
    <t>Wychowanie fizyczne </t>
  </si>
  <si>
    <t>Socjologia miasta i wsi</t>
  </si>
  <si>
    <t>Wymiary wykluczenia społecznego </t>
  </si>
  <si>
    <t>Zasoby społeczności lokalnych</t>
  </si>
  <si>
    <t>Współpraca międzysektorowa</t>
  </si>
  <si>
    <t>Nowe formy aktywizacji</t>
  </si>
  <si>
    <t xml:space="preserve">Instytucjonalny system lokalny </t>
  </si>
  <si>
    <t>Polityka społeczna  </t>
  </si>
  <si>
    <t>Podstawy przedsiębiorczości społecznej </t>
  </si>
  <si>
    <t>Społeczno-kulturowe aspekty starości </t>
  </si>
  <si>
    <t>Techniki warsztatowe</t>
  </si>
  <si>
    <t>Dialog społeczny </t>
  </si>
  <si>
    <t xml:space="preserve">Programowanie strategiczne </t>
  </si>
  <si>
    <t>Potencjały regionalne</t>
  </si>
  <si>
    <t>Diagnozowanie problemów społecznych w perspektywie lokalnej </t>
  </si>
  <si>
    <t>Statystyka publiczna w badaniach społecznych </t>
  </si>
  <si>
    <t>Podstawy analiz Big Data</t>
  </si>
  <si>
    <t>Edycja raportów i wizualizacja danych </t>
  </si>
  <si>
    <t>Wprowadzenie do badań medialnych </t>
  </si>
  <si>
    <t>Rynek usług badawczych w Polsce </t>
  </si>
  <si>
    <t>Wprowadzenie do badań ewaluacyjnych </t>
  </si>
  <si>
    <t>Zarządzanie projektami badawczymi </t>
  </si>
  <si>
    <t>Badania UX</t>
  </si>
  <si>
    <t>Metody analizy sieci społecznych </t>
  </si>
  <si>
    <t>Badania etnograficzne</t>
  </si>
  <si>
    <t>Wprowadzenie do badań online </t>
  </si>
  <si>
    <t>Podstawy badań marketingowych </t>
  </si>
  <si>
    <t>Gra jako zjawisko społeczno-kulturowe </t>
  </si>
  <si>
    <t>Groznawstwo </t>
  </si>
  <si>
    <t>Socjologia Internetu </t>
  </si>
  <si>
    <t>Socjologia Sportu i Esportu </t>
  </si>
  <si>
    <t>Analiza struktur gier </t>
  </si>
  <si>
    <t>Badania online </t>
  </si>
  <si>
    <t>Analityka esportowa </t>
  </si>
  <si>
    <t>Kształtowanie postaw prozdrowotnych </t>
  </si>
  <si>
    <t>Oddziaływanie przekazów multimedialnych </t>
  </si>
  <si>
    <t>Badania marketingowe</t>
  </si>
  <si>
    <t>Funkcjonowanie zespołów wirtualnych </t>
  </si>
  <si>
    <t>Grywalizacja </t>
  </si>
  <si>
    <t>Networking </t>
  </si>
  <si>
    <t>Podstawy zarządzania zespołami </t>
  </si>
  <si>
    <t xml:space="preserve">ZO </t>
  </si>
  <si>
    <t>Praktyka</t>
  </si>
  <si>
    <t>Specjalność: Organizacja społeczności lokalnych</t>
  </si>
  <si>
    <t>Specjalność: Badania społeczne w praktyce</t>
  </si>
  <si>
    <t>Specjalność: Społeczne wymiary esportu</t>
  </si>
  <si>
    <t>Z)</t>
  </si>
  <si>
    <t>Zo</t>
  </si>
  <si>
    <r>
      <t>Nazwa kierunku studiów:</t>
    </r>
    <r>
      <rPr>
        <b/>
        <sz val="12"/>
        <color theme="1"/>
        <rFont val="Arial"/>
        <family val="2"/>
        <charset val="238"/>
      </rPr>
      <t xml:space="preserve"> Socjologia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</si>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</sst>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indexed="30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6" borderId="0" xfId="0" applyFont="1" applyFill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2" fillId="6" borderId="19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vertical="center"/>
    </xf>
    <xf numFmtId="0" fontId="2" fillId="7" borderId="4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/>
    </xf>
    <xf numFmtId="0" fontId="5" fillId="7" borderId="7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 wrapText="1"/>
    </xf>
    <xf numFmtId="0" fontId="5" fillId="7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top"/>
    </xf>
    <xf numFmtId="0" fontId="2" fillId="7" borderId="7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2" fillId="6" borderId="10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5" borderId="6" xfId="0" applyFont="1" applyFill="1" applyBorder="1" applyAlignment="1">
      <alignment horizontal="center" vertical="center" textRotation="90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textRotation="90" wrapText="1"/>
    </xf>
    <xf numFmtId="0" fontId="6" fillId="9" borderId="6" xfId="0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textRotation="90" wrapText="1"/>
    </xf>
    <xf numFmtId="0" fontId="1" fillId="6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14" fillId="6" borderId="5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left" vertical="center" wrapText="1"/>
    </xf>
    <xf numFmtId="0" fontId="14" fillId="6" borderId="24" xfId="0" applyFont="1" applyFill="1" applyBorder="1" applyAlignment="1">
      <alignment horizontal="lef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/>
    </xf>
    <xf numFmtId="0" fontId="14" fillId="6" borderId="29" xfId="0" applyFont="1" applyFill="1" applyBorder="1" applyAlignment="1">
      <alignment horizontal="left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vertical="center"/>
    </xf>
    <xf numFmtId="0" fontId="2" fillId="6" borderId="29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vertical="center"/>
    </xf>
    <xf numFmtId="0" fontId="2" fillId="4" borderId="29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/>
    </xf>
    <xf numFmtId="0" fontId="6" fillId="8" borderId="29" xfId="0" applyFont="1" applyFill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/>
    </xf>
    <xf numFmtId="0" fontId="6" fillId="9" borderId="36" xfId="0" applyFont="1" applyFill="1" applyBorder="1" applyAlignment="1">
      <alignment horizontal="center" vertical="center" textRotation="90" wrapText="1"/>
    </xf>
    <xf numFmtId="0" fontId="14" fillId="6" borderId="35" xfId="0" applyFont="1" applyFill="1" applyBorder="1" applyAlignment="1">
      <alignment horizontal="left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6" fillId="9" borderId="29" xfId="0" applyFont="1" applyFill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6" fillId="10" borderId="36" xfId="0" applyFont="1" applyFill="1" applyBorder="1" applyAlignment="1">
      <alignment horizontal="center" vertical="center" textRotation="90" wrapText="1"/>
    </xf>
    <xf numFmtId="0" fontId="1" fillId="2" borderId="38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6" fillId="10" borderId="29" xfId="0" applyFont="1" applyFill="1" applyBorder="1" applyAlignment="1">
      <alignment horizontal="center" vertical="center" textRotation="90" wrapText="1"/>
    </xf>
    <xf numFmtId="0" fontId="1" fillId="2" borderId="3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textRotation="90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textRotation="90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textRotation="90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colors>
    <mruColors>
      <color rgb="FFFFFF99"/>
      <color rgb="FFBFBFBF"/>
      <color rgb="FFFF6300"/>
      <color rgb="FFC2D69A"/>
      <color rgb="FF27FF50"/>
      <color rgb="FF00B0F0"/>
      <color rgb="FFE80CD5"/>
      <color rgb="FFE8D30C"/>
      <color rgb="FF0D37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8"/>
  <sheetViews>
    <sheetView showGridLines="0" tabSelected="1" zoomScaleNormal="100" zoomScalePageLayoutView="75" workbookViewId="0">
      <pane xSplit="6" ySplit="7" topLeftCell="G8" activePane="bottomRight" state="frozen"/>
      <selection pane="topRight" activeCell="I1" sqref="I1"/>
      <selection pane="bottomLeft" activeCell="A7" sqref="A7"/>
      <selection pane="bottomRight" activeCell="C2" sqref="C2"/>
    </sheetView>
  </sheetViews>
  <sheetFormatPr defaultColWidth="9.140625" defaultRowHeight="21.95" customHeight="1"/>
  <cols>
    <col min="1" max="1" width="4.85546875" style="6" customWidth="1"/>
    <col min="2" max="2" width="13.42578125" style="6" customWidth="1"/>
    <col min="3" max="3" width="62.28515625" style="2" customWidth="1"/>
    <col min="4" max="5" width="8.28515625" style="6" customWidth="1"/>
    <col min="6" max="6" width="10" style="2" customWidth="1"/>
    <col min="7" max="7" width="2.28515625" style="2" customWidth="1"/>
    <col min="8" max="9" width="4.28515625" style="6" customWidth="1"/>
    <col min="10" max="10" width="4.28515625" style="2" customWidth="1"/>
    <col min="11" max="11" width="5" style="2" bestFit="1" customWidth="1"/>
    <col min="12" max="12" width="7.7109375" style="6" customWidth="1"/>
    <col min="13" max="14" width="4.28515625" style="6" customWidth="1"/>
    <col min="15" max="15" width="5.42578125" style="6" bestFit="1" customWidth="1"/>
    <col min="16" max="16" width="4.28515625" style="2" customWidth="1"/>
    <col min="17" max="17" width="5" style="2" bestFit="1" customWidth="1"/>
    <col min="18" max="18" width="7.7109375" style="6" customWidth="1"/>
    <col min="19" max="21" width="4.28515625" style="6" customWidth="1"/>
    <col min="22" max="22" width="4.28515625" style="2" customWidth="1"/>
    <col min="23" max="23" width="5" style="2" bestFit="1" customWidth="1"/>
    <col min="24" max="24" width="7.7109375" style="6" customWidth="1"/>
    <col min="25" max="27" width="4.28515625" style="6" customWidth="1"/>
    <col min="28" max="28" width="4.28515625" style="2" customWidth="1"/>
    <col min="29" max="29" width="5" style="2" bestFit="1" customWidth="1"/>
    <col min="30" max="30" width="7.7109375" style="6" customWidth="1"/>
    <col min="31" max="33" width="4.28515625" style="6" customWidth="1"/>
    <col min="34" max="34" width="4.28515625" style="2" customWidth="1"/>
    <col min="35" max="35" width="5" style="6" bestFit="1" customWidth="1"/>
    <col min="36" max="36" width="7.7109375" style="6" customWidth="1"/>
    <col min="37" max="37" width="9.42578125" style="6" customWidth="1"/>
    <col min="38" max="39" width="4.28515625" style="6" customWidth="1"/>
    <col min="40" max="40" width="4.28515625" style="2" customWidth="1"/>
    <col min="41" max="41" width="5" style="2" bestFit="1" customWidth="1"/>
    <col min="42" max="42" width="7.7109375" style="6" customWidth="1"/>
    <col min="43" max="43" width="4.28515625" style="6" customWidth="1"/>
    <col min="44" max="16384" width="9.140625" style="2"/>
  </cols>
  <sheetData>
    <row r="1" spans="1:43" ht="21.95" customHeight="1">
      <c r="C1" s="13" t="s">
        <v>16</v>
      </c>
      <c r="D1" s="14" t="s">
        <v>31</v>
      </c>
      <c r="E1" s="12"/>
      <c r="H1" s="12"/>
      <c r="I1" s="12"/>
      <c r="J1" s="12"/>
      <c r="K1" s="12"/>
      <c r="L1" s="12"/>
      <c r="M1" s="12"/>
      <c r="N1" s="12"/>
      <c r="O1" s="18" t="s">
        <v>18</v>
      </c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3" ht="21.95" customHeight="1">
      <c r="A2" s="4"/>
      <c r="B2" s="4"/>
      <c r="C2" s="20" t="s">
        <v>125</v>
      </c>
      <c r="D2" s="14" t="s">
        <v>20</v>
      </c>
      <c r="O2" s="19" t="s">
        <v>29</v>
      </c>
      <c r="AG2" s="11"/>
      <c r="AH2" s="5"/>
      <c r="AI2" s="11"/>
      <c r="AJ2" s="11"/>
      <c r="AK2" s="11"/>
      <c r="AL2" s="11"/>
    </row>
    <row r="3" spans="1:43" ht="21.95" customHeight="1">
      <c r="A3" s="4"/>
      <c r="B3" s="4"/>
      <c r="C3" s="20" t="s">
        <v>19</v>
      </c>
    </row>
    <row r="4" spans="1:43" ht="21.95" customHeight="1">
      <c r="A4" s="95" t="s">
        <v>0</v>
      </c>
      <c r="B4" s="85"/>
      <c r="C4" s="93" t="s">
        <v>1</v>
      </c>
      <c r="D4" s="91" t="s">
        <v>5</v>
      </c>
      <c r="E4" s="91" t="s">
        <v>2</v>
      </c>
      <c r="F4" s="194" t="s">
        <v>6</v>
      </c>
      <c r="G4" s="187"/>
      <c r="H4" s="102" t="s">
        <v>8</v>
      </c>
      <c r="I4" s="103"/>
      <c r="J4" s="103"/>
      <c r="K4" s="103"/>
      <c r="L4" s="103"/>
      <c r="M4" s="104"/>
      <c r="N4" s="99" t="s">
        <v>9</v>
      </c>
      <c r="O4" s="100"/>
      <c r="P4" s="100"/>
      <c r="Q4" s="100"/>
      <c r="R4" s="100"/>
      <c r="S4" s="101"/>
      <c r="T4" s="102" t="s">
        <v>10</v>
      </c>
      <c r="U4" s="103"/>
      <c r="V4" s="103"/>
      <c r="W4" s="103"/>
      <c r="X4" s="103"/>
      <c r="Y4" s="104"/>
      <c r="Z4" s="99" t="s">
        <v>11</v>
      </c>
      <c r="AA4" s="100"/>
      <c r="AB4" s="100"/>
      <c r="AC4" s="100"/>
      <c r="AD4" s="100"/>
      <c r="AE4" s="101"/>
      <c r="AF4" s="102" t="s">
        <v>12</v>
      </c>
      <c r="AG4" s="103"/>
      <c r="AH4" s="103"/>
      <c r="AI4" s="103"/>
      <c r="AJ4" s="103"/>
      <c r="AK4" s="104"/>
      <c r="AL4" s="99" t="s">
        <v>13</v>
      </c>
      <c r="AM4" s="100"/>
      <c r="AN4" s="100"/>
      <c r="AO4" s="100"/>
      <c r="AP4" s="100"/>
      <c r="AQ4" s="101"/>
    </row>
    <row r="5" spans="1:43" ht="21.95" customHeight="1">
      <c r="A5" s="96"/>
      <c r="B5" s="86"/>
      <c r="C5" s="94"/>
      <c r="D5" s="92"/>
      <c r="E5" s="92"/>
      <c r="F5" s="195"/>
      <c r="G5" s="187"/>
      <c r="H5" s="107" t="s">
        <v>7</v>
      </c>
      <c r="I5" s="108"/>
      <c r="J5" s="108"/>
      <c r="K5" s="109"/>
      <c r="L5" s="110" t="s">
        <v>6</v>
      </c>
      <c r="M5" s="111" t="s">
        <v>2</v>
      </c>
      <c r="N5" s="112" t="s">
        <v>7</v>
      </c>
      <c r="O5" s="113"/>
      <c r="P5" s="113"/>
      <c r="Q5" s="114"/>
      <c r="R5" s="105" t="s">
        <v>6</v>
      </c>
      <c r="S5" s="106" t="s">
        <v>2</v>
      </c>
      <c r="T5" s="107" t="s">
        <v>7</v>
      </c>
      <c r="U5" s="108"/>
      <c r="V5" s="108"/>
      <c r="W5" s="109"/>
      <c r="X5" s="110" t="s">
        <v>6</v>
      </c>
      <c r="Y5" s="111" t="s">
        <v>2</v>
      </c>
      <c r="Z5" s="112" t="s">
        <v>7</v>
      </c>
      <c r="AA5" s="113"/>
      <c r="AB5" s="113"/>
      <c r="AC5" s="114"/>
      <c r="AD5" s="105" t="s">
        <v>6</v>
      </c>
      <c r="AE5" s="106" t="s">
        <v>2</v>
      </c>
      <c r="AF5" s="107" t="s">
        <v>7</v>
      </c>
      <c r="AG5" s="108"/>
      <c r="AH5" s="108"/>
      <c r="AI5" s="109"/>
      <c r="AJ5" s="110" t="s">
        <v>6</v>
      </c>
      <c r="AK5" s="111" t="s">
        <v>2</v>
      </c>
      <c r="AL5" s="112" t="s">
        <v>7</v>
      </c>
      <c r="AM5" s="113"/>
      <c r="AN5" s="113"/>
      <c r="AO5" s="114"/>
      <c r="AP5" s="105" t="s">
        <v>6</v>
      </c>
      <c r="AQ5" s="106" t="s">
        <v>2</v>
      </c>
    </row>
    <row r="6" spans="1:43" ht="21.95" customHeight="1">
      <c r="A6" s="205"/>
      <c r="B6" s="86"/>
      <c r="C6" s="207"/>
      <c r="D6" s="92"/>
      <c r="E6" s="92"/>
      <c r="F6" s="195"/>
      <c r="G6" s="117"/>
      <c r="H6" s="15" t="s">
        <v>3</v>
      </c>
      <c r="I6" s="84" t="s">
        <v>4</v>
      </c>
      <c r="J6" s="84" t="s">
        <v>15</v>
      </c>
      <c r="K6" s="84" t="s">
        <v>14</v>
      </c>
      <c r="L6" s="201"/>
      <c r="M6" s="202"/>
      <c r="N6" s="199" t="s">
        <v>3</v>
      </c>
      <c r="O6" s="200" t="s">
        <v>4</v>
      </c>
      <c r="P6" s="200" t="s">
        <v>15</v>
      </c>
      <c r="Q6" s="200" t="s">
        <v>14</v>
      </c>
      <c r="R6" s="203"/>
      <c r="S6" s="204"/>
      <c r="T6" s="197" t="s">
        <v>3</v>
      </c>
      <c r="U6" s="198" t="s">
        <v>4</v>
      </c>
      <c r="V6" s="198" t="s">
        <v>15</v>
      </c>
      <c r="W6" s="198" t="s">
        <v>14</v>
      </c>
      <c r="X6" s="201"/>
      <c r="Y6" s="202"/>
      <c r="Z6" s="199" t="s">
        <v>3</v>
      </c>
      <c r="AA6" s="200" t="s">
        <v>4</v>
      </c>
      <c r="AB6" s="200" t="s">
        <v>15</v>
      </c>
      <c r="AC6" s="200" t="s">
        <v>14</v>
      </c>
      <c r="AD6" s="203"/>
      <c r="AE6" s="204"/>
      <c r="AF6" s="197" t="s">
        <v>3</v>
      </c>
      <c r="AG6" s="198" t="s">
        <v>4</v>
      </c>
      <c r="AH6" s="198" t="s">
        <v>15</v>
      </c>
      <c r="AI6" s="198" t="s">
        <v>14</v>
      </c>
      <c r="AJ6" s="201"/>
      <c r="AK6" s="202"/>
      <c r="AL6" s="199" t="s">
        <v>3</v>
      </c>
      <c r="AM6" s="200" t="s">
        <v>4</v>
      </c>
      <c r="AN6" s="200" t="s">
        <v>15</v>
      </c>
      <c r="AO6" s="200" t="s">
        <v>14</v>
      </c>
      <c r="AP6" s="203"/>
      <c r="AQ6" s="204"/>
    </row>
    <row r="7" spans="1:43" ht="15" customHeight="1" thickBot="1">
      <c r="A7" s="206"/>
      <c r="B7" s="188"/>
      <c r="C7" s="208"/>
      <c r="D7" s="189"/>
      <c r="E7" s="189" t="s">
        <v>2</v>
      </c>
      <c r="F7" s="196"/>
      <c r="G7" s="144"/>
      <c r="H7" s="211"/>
      <c r="I7" s="212"/>
      <c r="J7" s="212"/>
      <c r="K7" s="212"/>
      <c r="L7" s="190"/>
      <c r="M7" s="191"/>
      <c r="N7" s="209"/>
      <c r="O7" s="210"/>
      <c r="P7" s="210"/>
      <c r="Q7" s="210"/>
      <c r="R7" s="192"/>
      <c r="S7" s="193"/>
      <c r="T7" s="211"/>
      <c r="U7" s="212"/>
      <c r="V7" s="212"/>
      <c r="W7" s="212"/>
      <c r="X7" s="190"/>
      <c r="Y7" s="191"/>
      <c r="Z7" s="209"/>
      <c r="AA7" s="210"/>
      <c r="AB7" s="210"/>
      <c r="AC7" s="210"/>
      <c r="AD7" s="192"/>
      <c r="AE7" s="193"/>
      <c r="AF7" s="211"/>
      <c r="AG7" s="212"/>
      <c r="AH7" s="212"/>
      <c r="AI7" s="212"/>
      <c r="AJ7" s="190"/>
      <c r="AK7" s="191"/>
      <c r="AL7" s="209"/>
      <c r="AM7" s="210"/>
      <c r="AN7" s="210"/>
      <c r="AO7" s="210"/>
      <c r="AP7" s="192"/>
      <c r="AQ7" s="193"/>
    </row>
    <row r="8" spans="1:43" s="7" customFormat="1" ht="21.95" customHeight="1">
      <c r="A8" s="126" t="s">
        <v>126</v>
      </c>
      <c r="B8" s="87" t="s">
        <v>73</v>
      </c>
      <c r="C8" s="121" t="s">
        <v>32</v>
      </c>
      <c r="D8" s="116">
        <f>SUM(H8:K8,N8:Q8,T8:W8,Z8:AC8,AF8:AI8,AL8:AO8)</f>
        <v>15</v>
      </c>
      <c r="E8" s="116">
        <f>SUM(M8,S8,Y8,AE8,AK8,AQ8)</f>
        <v>2</v>
      </c>
      <c r="F8" s="116" t="str">
        <f t="shared" ref="F8" si="0">CONCATENATE(L8,R8,X8,AD8,AJ8,AP8)</f>
        <v>ZO</v>
      </c>
      <c r="G8" s="58"/>
      <c r="H8" s="182"/>
      <c r="I8" s="126">
        <v>15</v>
      </c>
      <c r="J8" s="126"/>
      <c r="K8" s="126"/>
      <c r="L8" s="126" t="s">
        <v>22</v>
      </c>
      <c r="M8" s="126">
        <v>2</v>
      </c>
      <c r="N8" s="183"/>
      <c r="O8" s="184"/>
      <c r="P8" s="184"/>
      <c r="Q8" s="184"/>
      <c r="R8" s="184"/>
      <c r="S8" s="185"/>
      <c r="T8" s="182"/>
      <c r="U8" s="126"/>
      <c r="V8" s="126"/>
      <c r="W8" s="126"/>
      <c r="X8" s="126"/>
      <c r="Y8" s="186"/>
      <c r="Z8" s="183"/>
      <c r="AA8" s="184"/>
      <c r="AB8" s="184"/>
      <c r="AC8" s="184"/>
      <c r="AD8" s="184"/>
      <c r="AE8" s="185"/>
      <c r="AF8" s="182"/>
      <c r="AG8" s="126"/>
      <c r="AH8" s="126"/>
      <c r="AI8" s="126"/>
      <c r="AJ8" s="126"/>
      <c r="AK8" s="186"/>
      <c r="AL8" s="183"/>
      <c r="AM8" s="184"/>
      <c r="AN8" s="184"/>
      <c r="AO8" s="184"/>
      <c r="AP8" s="184"/>
      <c r="AQ8" s="185"/>
    </row>
    <row r="9" spans="1:43" s="7" customFormat="1" ht="21.95" customHeight="1">
      <c r="A9" s="3" t="s">
        <v>127</v>
      </c>
      <c r="B9" s="87"/>
      <c r="C9" s="118" t="s">
        <v>33</v>
      </c>
      <c r="D9" s="116">
        <f t="shared" ref="D9:D73" si="1">SUM(H9:K9,N9:Q9,T9:W9,Z9:AC9,AF9:AI9,AL9:AO9)</f>
        <v>30</v>
      </c>
      <c r="E9" s="116">
        <f t="shared" ref="E9:E73" si="2">SUM(M9,S9,Y9,AE9,AK9,AQ9)</f>
        <v>2</v>
      </c>
      <c r="F9" s="116" t="str">
        <f t="shared" ref="F9:F73" si="3">CONCATENATE(L9,R9,X9,AD9,AJ9,AP9)</f>
        <v>ZO</v>
      </c>
      <c r="G9" s="58"/>
      <c r="H9" s="16"/>
      <c r="I9" s="3"/>
      <c r="J9" s="3">
        <v>30</v>
      </c>
      <c r="K9" s="3"/>
      <c r="L9" s="3" t="s">
        <v>22</v>
      </c>
      <c r="M9" s="3">
        <v>2</v>
      </c>
      <c r="N9" s="36"/>
      <c r="O9" s="17"/>
      <c r="P9" s="17"/>
      <c r="Q9" s="17"/>
      <c r="R9" s="17"/>
      <c r="S9" s="40"/>
      <c r="T9" s="16"/>
      <c r="U9" s="3"/>
      <c r="V9" s="3"/>
      <c r="W9" s="3"/>
      <c r="X9" s="3"/>
      <c r="Y9" s="32"/>
      <c r="Z9" s="36"/>
      <c r="AA9" s="17"/>
      <c r="AB9" s="17"/>
      <c r="AC9" s="17"/>
      <c r="AD9" s="17"/>
      <c r="AE9" s="40"/>
      <c r="AF9" s="16"/>
      <c r="AG9" s="3"/>
      <c r="AH9" s="3"/>
      <c r="AI9" s="3"/>
      <c r="AJ9" s="3"/>
      <c r="AK9" s="32"/>
      <c r="AL9" s="36"/>
      <c r="AM9" s="17"/>
      <c r="AN9" s="17"/>
      <c r="AO9" s="17"/>
      <c r="AP9" s="17"/>
      <c r="AQ9" s="40"/>
    </row>
    <row r="10" spans="1:43" s="7" customFormat="1" ht="21.95" customHeight="1">
      <c r="A10" s="3" t="s">
        <v>128</v>
      </c>
      <c r="B10" s="87"/>
      <c r="C10" s="118" t="s">
        <v>34</v>
      </c>
      <c r="D10" s="116">
        <f t="shared" si="1"/>
        <v>60</v>
      </c>
      <c r="E10" s="116">
        <f t="shared" si="2"/>
        <v>6</v>
      </c>
      <c r="F10" s="116" t="str">
        <f t="shared" si="3"/>
        <v>E/ZO</v>
      </c>
      <c r="G10" s="58"/>
      <c r="H10" s="16">
        <v>30</v>
      </c>
      <c r="I10" s="3">
        <v>30</v>
      </c>
      <c r="J10" s="3"/>
      <c r="K10" s="3"/>
      <c r="L10" s="3" t="s">
        <v>23</v>
      </c>
      <c r="M10" s="3">
        <v>6</v>
      </c>
      <c r="N10" s="36"/>
      <c r="O10" s="17"/>
      <c r="P10" s="17"/>
      <c r="Q10" s="17"/>
      <c r="R10" s="17"/>
      <c r="S10" s="40"/>
      <c r="T10" s="16"/>
      <c r="U10" s="3"/>
      <c r="V10" s="3"/>
      <c r="W10" s="3"/>
      <c r="X10" s="3"/>
      <c r="Y10" s="32"/>
      <c r="Z10" s="36"/>
      <c r="AA10" s="17"/>
      <c r="AB10" s="17"/>
      <c r="AC10" s="17"/>
      <c r="AD10" s="17"/>
      <c r="AE10" s="40"/>
      <c r="AF10" s="16"/>
      <c r="AG10" s="3"/>
      <c r="AH10" s="3"/>
      <c r="AI10" s="3"/>
      <c r="AJ10" s="3"/>
      <c r="AK10" s="32"/>
      <c r="AL10" s="36"/>
      <c r="AM10" s="17"/>
      <c r="AN10" s="17"/>
      <c r="AO10" s="17"/>
      <c r="AP10" s="17"/>
      <c r="AQ10" s="40"/>
    </row>
    <row r="11" spans="1:43" s="7" customFormat="1" ht="21.95" customHeight="1">
      <c r="A11" s="3" t="s">
        <v>129</v>
      </c>
      <c r="B11" s="87"/>
      <c r="C11" s="118" t="s">
        <v>35</v>
      </c>
      <c r="D11" s="116">
        <f t="shared" si="1"/>
        <v>60</v>
      </c>
      <c r="E11" s="116">
        <f t="shared" si="2"/>
        <v>6</v>
      </c>
      <c r="F11" s="116" t="str">
        <f t="shared" si="3"/>
        <v>E/ZO</v>
      </c>
      <c r="G11" s="58"/>
      <c r="H11" s="16">
        <v>30</v>
      </c>
      <c r="I11" s="3">
        <v>30</v>
      </c>
      <c r="J11" s="3"/>
      <c r="K11" s="3"/>
      <c r="L11" s="3" t="s">
        <v>23</v>
      </c>
      <c r="M11" s="3">
        <v>6</v>
      </c>
      <c r="N11" s="36"/>
      <c r="O11" s="17"/>
      <c r="P11" s="17"/>
      <c r="Q11" s="17"/>
      <c r="R11" s="17"/>
      <c r="S11" s="40"/>
      <c r="T11" s="16"/>
      <c r="U11" s="3"/>
      <c r="V11" s="3"/>
      <c r="W11" s="3"/>
      <c r="X11" s="3"/>
      <c r="Y11" s="32"/>
      <c r="Z11" s="36"/>
      <c r="AA11" s="17"/>
      <c r="AB11" s="17"/>
      <c r="AC11" s="17"/>
      <c r="AD11" s="17"/>
      <c r="AE11" s="40"/>
      <c r="AF11" s="16"/>
      <c r="AG11" s="3"/>
      <c r="AH11" s="3"/>
      <c r="AI11" s="3"/>
      <c r="AJ11" s="3"/>
      <c r="AK11" s="32"/>
      <c r="AL11" s="36"/>
      <c r="AM11" s="17"/>
      <c r="AN11" s="17"/>
      <c r="AO11" s="17"/>
      <c r="AP11" s="17"/>
      <c r="AQ11" s="40"/>
    </row>
    <row r="12" spans="1:43" s="7" customFormat="1" ht="21.95" customHeight="1">
      <c r="A12" s="3" t="s">
        <v>130</v>
      </c>
      <c r="B12" s="87"/>
      <c r="C12" s="118" t="s">
        <v>36</v>
      </c>
      <c r="D12" s="116">
        <f t="shared" si="1"/>
        <v>60</v>
      </c>
      <c r="E12" s="116">
        <f t="shared" si="2"/>
        <v>6</v>
      </c>
      <c r="F12" s="116" t="str">
        <f t="shared" si="3"/>
        <v>E/ZO</v>
      </c>
      <c r="G12" s="58"/>
      <c r="H12" s="16">
        <v>30</v>
      </c>
      <c r="I12" s="3">
        <v>30</v>
      </c>
      <c r="J12" s="3"/>
      <c r="K12" s="3"/>
      <c r="L12" s="3" t="s">
        <v>23</v>
      </c>
      <c r="M12" s="3">
        <v>6</v>
      </c>
      <c r="N12" s="36"/>
      <c r="O12" s="17"/>
      <c r="P12" s="17"/>
      <c r="Q12" s="17"/>
      <c r="R12" s="17"/>
      <c r="S12" s="40"/>
      <c r="T12" s="16"/>
      <c r="U12" s="3"/>
      <c r="V12" s="3"/>
      <c r="W12" s="3"/>
      <c r="X12" s="3"/>
      <c r="Y12" s="32"/>
      <c r="Z12" s="36"/>
      <c r="AA12" s="17"/>
      <c r="AB12" s="17"/>
      <c r="AC12" s="17"/>
      <c r="AD12" s="17"/>
      <c r="AE12" s="40"/>
      <c r="AF12" s="16"/>
      <c r="AG12" s="3"/>
      <c r="AH12" s="3"/>
      <c r="AI12" s="3"/>
      <c r="AJ12" s="3"/>
      <c r="AK12" s="32"/>
      <c r="AL12" s="36"/>
      <c r="AM12" s="17"/>
      <c r="AN12" s="17"/>
      <c r="AO12" s="17"/>
      <c r="AP12" s="17"/>
      <c r="AQ12" s="40"/>
    </row>
    <row r="13" spans="1:43" s="7" customFormat="1" ht="21.95" customHeight="1">
      <c r="A13" s="3" t="s">
        <v>131</v>
      </c>
      <c r="B13" s="87"/>
      <c r="C13" s="118" t="s">
        <v>37</v>
      </c>
      <c r="D13" s="116">
        <f t="shared" si="1"/>
        <v>45</v>
      </c>
      <c r="E13" s="116">
        <f t="shared" si="2"/>
        <v>6</v>
      </c>
      <c r="F13" s="116" t="str">
        <f t="shared" si="3"/>
        <v>ZO/ZO</v>
      </c>
      <c r="G13" s="58"/>
      <c r="H13" s="16">
        <v>15</v>
      </c>
      <c r="I13" s="3">
        <v>30</v>
      </c>
      <c r="J13" s="3"/>
      <c r="K13" s="3"/>
      <c r="L13" s="3" t="s">
        <v>24</v>
      </c>
      <c r="M13" s="3">
        <v>6</v>
      </c>
      <c r="N13" s="36"/>
      <c r="O13" s="17"/>
      <c r="P13" s="17"/>
      <c r="Q13" s="17"/>
      <c r="R13" s="17"/>
      <c r="S13" s="40"/>
      <c r="T13" s="16"/>
      <c r="U13" s="3"/>
      <c r="V13" s="3"/>
      <c r="W13" s="3"/>
      <c r="X13" s="3"/>
      <c r="Y13" s="32"/>
      <c r="Z13" s="36"/>
      <c r="AA13" s="17"/>
      <c r="AB13" s="17"/>
      <c r="AC13" s="17"/>
      <c r="AD13" s="17"/>
      <c r="AE13" s="40"/>
      <c r="AF13" s="16"/>
      <c r="AG13" s="3"/>
      <c r="AH13" s="3"/>
      <c r="AI13" s="3"/>
      <c r="AJ13" s="3"/>
      <c r="AK13" s="32"/>
      <c r="AL13" s="36"/>
      <c r="AM13" s="17"/>
      <c r="AN13" s="17"/>
      <c r="AO13" s="17"/>
      <c r="AP13" s="17"/>
      <c r="AQ13" s="40"/>
    </row>
    <row r="14" spans="1:43" s="7" customFormat="1" ht="21.95" customHeight="1">
      <c r="A14" s="3" t="s">
        <v>132</v>
      </c>
      <c r="B14" s="87"/>
      <c r="C14" s="118" t="s">
        <v>38</v>
      </c>
      <c r="D14" s="116">
        <f t="shared" si="1"/>
        <v>15</v>
      </c>
      <c r="E14" s="116">
        <f t="shared" si="2"/>
        <v>2</v>
      </c>
      <c r="F14" s="116" t="str">
        <f t="shared" si="3"/>
        <v>ZO</v>
      </c>
      <c r="G14" s="58"/>
      <c r="H14" s="16">
        <v>15</v>
      </c>
      <c r="I14" s="3"/>
      <c r="J14" s="3"/>
      <c r="K14" s="3"/>
      <c r="L14" s="3" t="s">
        <v>22</v>
      </c>
      <c r="M14" s="3">
        <v>2</v>
      </c>
      <c r="N14" s="36"/>
      <c r="O14" s="17"/>
      <c r="P14" s="17"/>
      <c r="Q14" s="17"/>
      <c r="R14" s="17"/>
      <c r="S14" s="40"/>
      <c r="T14" s="16"/>
      <c r="U14" s="3"/>
      <c r="V14" s="3"/>
      <c r="W14" s="3"/>
      <c r="X14" s="3"/>
      <c r="Y14" s="32"/>
      <c r="Z14" s="36"/>
      <c r="AA14" s="17"/>
      <c r="AB14" s="17"/>
      <c r="AC14" s="17"/>
      <c r="AD14" s="17"/>
      <c r="AE14" s="40"/>
      <c r="AF14" s="16"/>
      <c r="AG14" s="3"/>
      <c r="AH14" s="3"/>
      <c r="AI14" s="3"/>
      <c r="AJ14" s="3"/>
      <c r="AK14" s="32"/>
      <c r="AL14" s="36"/>
      <c r="AM14" s="17"/>
      <c r="AN14" s="17"/>
      <c r="AO14" s="17"/>
      <c r="AP14" s="17"/>
      <c r="AQ14" s="40"/>
    </row>
    <row r="15" spans="1:43" s="7" customFormat="1" ht="21.95" customHeight="1">
      <c r="A15" s="3" t="s">
        <v>133</v>
      </c>
      <c r="B15" s="87"/>
      <c r="C15" s="118" t="s">
        <v>39</v>
      </c>
      <c r="D15" s="116">
        <f t="shared" si="1"/>
        <v>30</v>
      </c>
      <c r="E15" s="116">
        <f t="shared" si="2"/>
        <v>3</v>
      </c>
      <c r="F15" s="116" t="str">
        <f t="shared" si="3"/>
        <v>ZO</v>
      </c>
      <c r="G15" s="58"/>
      <c r="H15" s="16"/>
      <c r="I15" s="3"/>
      <c r="J15" s="3">
        <v>30</v>
      </c>
      <c r="K15" s="3"/>
      <c r="L15" s="3" t="s">
        <v>22</v>
      </c>
      <c r="M15" s="3">
        <v>3</v>
      </c>
      <c r="N15" s="36"/>
      <c r="O15" s="17"/>
      <c r="P15" s="17"/>
      <c r="Q15" s="17"/>
      <c r="R15" s="17"/>
      <c r="S15" s="40"/>
      <c r="T15" s="16"/>
      <c r="U15" s="3"/>
      <c r="V15" s="3"/>
      <c r="W15" s="3"/>
      <c r="X15" s="3"/>
      <c r="Y15" s="32"/>
      <c r="Z15" s="36"/>
      <c r="AA15" s="17"/>
      <c r="AB15" s="17"/>
      <c r="AC15" s="17"/>
      <c r="AD15" s="17"/>
      <c r="AE15" s="40"/>
      <c r="AF15" s="16"/>
      <c r="AG15" s="3"/>
      <c r="AH15" s="3"/>
      <c r="AI15" s="3"/>
      <c r="AJ15" s="3"/>
      <c r="AK15" s="32"/>
      <c r="AL15" s="36"/>
      <c r="AM15" s="17"/>
      <c r="AN15" s="17"/>
      <c r="AO15" s="17"/>
      <c r="AP15" s="17"/>
      <c r="AQ15" s="40"/>
    </row>
    <row r="16" spans="1:43" s="7" customFormat="1" ht="21.95" customHeight="1">
      <c r="A16" s="3" t="s">
        <v>134</v>
      </c>
      <c r="B16" s="87"/>
      <c r="C16" s="118" t="s">
        <v>40</v>
      </c>
      <c r="D16" s="116">
        <f t="shared" si="1"/>
        <v>60</v>
      </c>
      <c r="E16" s="116">
        <f t="shared" si="2"/>
        <v>6</v>
      </c>
      <c r="F16" s="116" t="str">
        <f t="shared" si="3"/>
        <v>E/ZO</v>
      </c>
      <c r="G16" s="58"/>
      <c r="H16" s="16"/>
      <c r="I16" s="9"/>
      <c r="J16" s="3"/>
      <c r="K16" s="3"/>
      <c r="L16" s="3"/>
      <c r="M16" s="44"/>
      <c r="N16" s="17">
        <v>30</v>
      </c>
      <c r="O16" s="17"/>
      <c r="P16" s="17"/>
      <c r="Q16" s="17">
        <v>30</v>
      </c>
      <c r="R16" s="17" t="s">
        <v>23</v>
      </c>
      <c r="S16" s="17">
        <v>6</v>
      </c>
      <c r="T16" s="16"/>
      <c r="U16" s="3"/>
      <c r="V16" s="3"/>
      <c r="W16" s="3"/>
      <c r="X16" s="3"/>
      <c r="Y16" s="32"/>
      <c r="Z16" s="36"/>
      <c r="AA16" s="17"/>
      <c r="AB16" s="17"/>
      <c r="AC16" s="17"/>
      <c r="AD16" s="17"/>
      <c r="AE16" s="40"/>
      <c r="AF16" s="16"/>
      <c r="AG16" s="3"/>
      <c r="AH16" s="3"/>
      <c r="AI16" s="3"/>
      <c r="AJ16" s="3"/>
      <c r="AK16" s="32"/>
      <c r="AL16" s="36"/>
      <c r="AM16" s="17"/>
      <c r="AN16" s="17"/>
      <c r="AO16" s="17"/>
      <c r="AP16" s="17"/>
      <c r="AQ16" s="40"/>
    </row>
    <row r="17" spans="1:43" s="7" customFormat="1" ht="21.95" customHeight="1">
      <c r="A17" s="3" t="s">
        <v>135</v>
      </c>
      <c r="B17" s="87"/>
      <c r="C17" s="118" t="s">
        <v>41</v>
      </c>
      <c r="D17" s="116">
        <f t="shared" si="1"/>
        <v>60</v>
      </c>
      <c r="E17" s="116">
        <f t="shared" si="2"/>
        <v>6</v>
      </c>
      <c r="F17" s="116" t="str">
        <f t="shared" si="3"/>
        <v>E/ZO</v>
      </c>
      <c r="G17" s="58"/>
      <c r="H17" s="16"/>
      <c r="I17" s="9"/>
      <c r="J17" s="3"/>
      <c r="K17" s="3"/>
      <c r="L17" s="3"/>
      <c r="M17" s="44"/>
      <c r="N17" s="17">
        <v>30</v>
      </c>
      <c r="O17" s="17">
        <v>30</v>
      </c>
      <c r="P17" s="17"/>
      <c r="Q17" s="17"/>
      <c r="R17" s="17" t="s">
        <v>23</v>
      </c>
      <c r="S17" s="17">
        <v>6</v>
      </c>
      <c r="T17" s="16"/>
      <c r="U17" s="3"/>
      <c r="V17" s="3"/>
      <c r="W17" s="3"/>
      <c r="X17" s="3"/>
      <c r="Y17" s="32"/>
      <c r="Z17" s="36"/>
      <c r="AA17" s="17"/>
      <c r="AB17" s="17"/>
      <c r="AC17" s="17"/>
      <c r="AD17" s="17"/>
      <c r="AE17" s="40"/>
      <c r="AF17" s="16"/>
      <c r="AG17" s="3"/>
      <c r="AH17" s="3"/>
      <c r="AI17" s="3"/>
      <c r="AJ17" s="3"/>
      <c r="AK17" s="32"/>
      <c r="AL17" s="36"/>
      <c r="AM17" s="17"/>
      <c r="AN17" s="17"/>
      <c r="AO17" s="17"/>
      <c r="AP17" s="17"/>
      <c r="AQ17" s="40"/>
    </row>
    <row r="18" spans="1:43" s="1" customFormat="1" ht="21.95" customHeight="1">
      <c r="A18" s="3" t="s">
        <v>136</v>
      </c>
      <c r="B18" s="87"/>
      <c r="C18" s="118" t="s">
        <v>42</v>
      </c>
      <c r="D18" s="116">
        <f t="shared" si="1"/>
        <v>30</v>
      </c>
      <c r="E18" s="116">
        <f t="shared" si="2"/>
        <v>2</v>
      </c>
      <c r="F18" s="116" t="str">
        <f t="shared" si="3"/>
        <v>ZO</v>
      </c>
      <c r="G18" s="58"/>
      <c r="H18" s="23"/>
      <c r="I18" s="22"/>
      <c r="J18" s="21"/>
      <c r="K18" s="21"/>
      <c r="L18" s="21"/>
      <c r="M18" s="45"/>
      <c r="N18" s="17"/>
      <c r="O18" s="17">
        <v>30</v>
      </c>
      <c r="P18" s="17"/>
      <c r="Q18" s="17"/>
      <c r="R18" s="17" t="s">
        <v>22</v>
      </c>
      <c r="S18" s="17">
        <v>2</v>
      </c>
      <c r="T18" s="23"/>
      <c r="U18" s="21"/>
      <c r="V18" s="21"/>
      <c r="W18" s="21"/>
      <c r="X18" s="21"/>
      <c r="Y18" s="33"/>
      <c r="Z18" s="37"/>
      <c r="AA18" s="10"/>
      <c r="AB18" s="10"/>
      <c r="AC18" s="10"/>
      <c r="AD18" s="10"/>
      <c r="AE18" s="41"/>
      <c r="AF18" s="23"/>
      <c r="AG18" s="21"/>
      <c r="AH18" s="21"/>
      <c r="AI18" s="21"/>
      <c r="AJ18" s="21"/>
      <c r="AK18" s="33"/>
      <c r="AL18" s="37"/>
      <c r="AM18" s="10"/>
      <c r="AN18" s="10"/>
      <c r="AO18" s="10"/>
      <c r="AP18" s="10"/>
      <c r="AQ18" s="41"/>
    </row>
    <row r="19" spans="1:43" s="7" customFormat="1" ht="21.95" customHeight="1">
      <c r="A19" s="3" t="s">
        <v>137</v>
      </c>
      <c r="B19" s="87"/>
      <c r="C19" s="118" t="s">
        <v>43</v>
      </c>
      <c r="D19" s="116">
        <f t="shared" si="1"/>
        <v>45</v>
      </c>
      <c r="E19" s="116">
        <f t="shared" si="2"/>
        <v>4</v>
      </c>
      <c r="F19" s="116" t="str">
        <f t="shared" si="3"/>
        <v>ZO/ZO</v>
      </c>
      <c r="G19" s="58"/>
      <c r="H19" s="16"/>
      <c r="I19" s="3"/>
      <c r="J19" s="3"/>
      <c r="K19" s="3"/>
      <c r="L19" s="3"/>
      <c r="M19" s="44"/>
      <c r="N19" s="17">
        <v>30</v>
      </c>
      <c r="O19" s="17">
        <v>15</v>
      </c>
      <c r="P19" s="17"/>
      <c r="Q19" s="17"/>
      <c r="R19" s="17" t="s">
        <v>24</v>
      </c>
      <c r="S19" s="17">
        <v>4</v>
      </c>
      <c r="T19" s="16"/>
      <c r="U19" s="3"/>
      <c r="V19" s="3"/>
      <c r="W19" s="3"/>
      <c r="X19" s="3"/>
      <c r="Y19" s="32"/>
      <c r="Z19" s="36"/>
      <c r="AA19" s="17"/>
      <c r="AB19" s="17"/>
      <c r="AC19" s="17"/>
      <c r="AD19" s="17"/>
      <c r="AE19" s="40"/>
      <c r="AF19" s="16"/>
      <c r="AG19" s="3"/>
      <c r="AH19" s="3"/>
      <c r="AI19" s="3"/>
      <c r="AJ19" s="3"/>
      <c r="AK19" s="32"/>
      <c r="AL19" s="36"/>
      <c r="AM19" s="17"/>
      <c r="AN19" s="17"/>
      <c r="AO19" s="17"/>
      <c r="AP19" s="17"/>
      <c r="AQ19" s="40"/>
    </row>
    <row r="20" spans="1:43" s="7" customFormat="1" ht="21.95" customHeight="1">
      <c r="A20" s="3" t="s">
        <v>138</v>
      </c>
      <c r="B20" s="87"/>
      <c r="C20" s="118" t="s">
        <v>44</v>
      </c>
      <c r="D20" s="116">
        <f t="shared" si="1"/>
        <v>60</v>
      </c>
      <c r="E20" s="116">
        <f t="shared" si="2"/>
        <v>6</v>
      </c>
      <c r="F20" s="116" t="str">
        <f t="shared" si="3"/>
        <v>E/ZO</v>
      </c>
      <c r="G20" s="58"/>
      <c r="H20" s="16"/>
      <c r="I20" s="3"/>
      <c r="J20" s="3"/>
      <c r="K20" s="3"/>
      <c r="L20" s="3"/>
      <c r="M20" s="44"/>
      <c r="N20" s="17">
        <v>30</v>
      </c>
      <c r="O20" s="17">
        <v>30</v>
      </c>
      <c r="P20" s="17"/>
      <c r="Q20" s="17"/>
      <c r="R20" s="17" t="s">
        <v>23</v>
      </c>
      <c r="S20" s="17">
        <v>6</v>
      </c>
      <c r="T20" s="16"/>
      <c r="U20" s="3"/>
      <c r="V20" s="3"/>
      <c r="W20" s="3"/>
      <c r="X20" s="3"/>
      <c r="Y20" s="32"/>
      <c r="Z20" s="36"/>
      <c r="AA20" s="17"/>
      <c r="AB20" s="17"/>
      <c r="AC20" s="17"/>
      <c r="AD20" s="17"/>
      <c r="AE20" s="40"/>
      <c r="AF20" s="16"/>
      <c r="AG20" s="3"/>
      <c r="AH20" s="3"/>
      <c r="AI20" s="3"/>
      <c r="AJ20" s="3"/>
      <c r="AK20" s="32"/>
      <c r="AL20" s="36"/>
      <c r="AM20" s="17"/>
      <c r="AN20" s="17"/>
      <c r="AO20" s="17"/>
      <c r="AP20" s="17"/>
      <c r="AQ20" s="40"/>
    </row>
    <row r="21" spans="1:43" s="7" customFormat="1" ht="21.95" customHeight="1">
      <c r="A21" s="3" t="s">
        <v>139</v>
      </c>
      <c r="B21" s="87"/>
      <c r="C21" s="118" t="s">
        <v>45</v>
      </c>
      <c r="D21" s="116">
        <f t="shared" si="1"/>
        <v>30</v>
      </c>
      <c r="E21" s="116">
        <f t="shared" si="2"/>
        <v>3</v>
      </c>
      <c r="F21" s="116" t="str">
        <f t="shared" si="3"/>
        <v>ZO</v>
      </c>
      <c r="G21" s="58"/>
      <c r="H21" s="16"/>
      <c r="I21" s="3"/>
      <c r="J21" s="3"/>
      <c r="K21" s="3"/>
      <c r="L21" s="3"/>
      <c r="M21" s="44"/>
      <c r="N21" s="17"/>
      <c r="O21" s="17">
        <v>30</v>
      </c>
      <c r="P21" s="17"/>
      <c r="Q21" s="17"/>
      <c r="R21" s="17" t="s">
        <v>22</v>
      </c>
      <c r="S21" s="40">
        <v>3</v>
      </c>
      <c r="T21" s="9"/>
      <c r="U21" s="3"/>
      <c r="V21" s="3"/>
      <c r="W21" s="3"/>
      <c r="X21" s="3"/>
      <c r="Y21" s="3"/>
      <c r="Z21" s="36"/>
      <c r="AA21" s="17"/>
      <c r="AB21" s="17"/>
      <c r="AC21" s="17"/>
      <c r="AD21" s="17"/>
      <c r="AE21" s="40"/>
      <c r="AF21" s="16"/>
      <c r="AG21" s="3"/>
      <c r="AH21" s="3"/>
      <c r="AI21" s="3"/>
      <c r="AJ21" s="3"/>
      <c r="AK21" s="32"/>
      <c r="AL21" s="36"/>
      <c r="AM21" s="17"/>
      <c r="AN21" s="17"/>
      <c r="AO21" s="17"/>
      <c r="AP21" s="17"/>
      <c r="AQ21" s="40"/>
    </row>
    <row r="22" spans="1:43" s="8" customFormat="1" ht="21.95" customHeight="1">
      <c r="A22" s="3" t="s">
        <v>140</v>
      </c>
      <c r="B22" s="87"/>
      <c r="C22" s="118" t="s">
        <v>46</v>
      </c>
      <c r="D22" s="116">
        <f t="shared" si="1"/>
        <v>60</v>
      </c>
      <c r="E22" s="116">
        <f t="shared" si="2"/>
        <v>6</v>
      </c>
      <c r="F22" s="116" t="str">
        <f t="shared" si="3"/>
        <v>E/ZO</v>
      </c>
      <c r="G22" s="58"/>
      <c r="H22" s="16"/>
      <c r="I22" s="9"/>
      <c r="J22" s="3"/>
      <c r="K22" s="3"/>
      <c r="L22" s="3"/>
      <c r="M22" s="44"/>
      <c r="N22" s="36"/>
      <c r="O22" s="17"/>
      <c r="P22" s="17"/>
      <c r="Q22" s="17"/>
      <c r="R22" s="17"/>
      <c r="S22" s="40"/>
      <c r="T22" s="3">
        <v>30</v>
      </c>
      <c r="U22" s="3">
        <v>30</v>
      </c>
      <c r="V22" s="3"/>
      <c r="W22" s="3"/>
      <c r="X22" s="3" t="s">
        <v>23</v>
      </c>
      <c r="Y22" s="3">
        <v>6</v>
      </c>
      <c r="Z22" s="36"/>
      <c r="AA22" s="17"/>
      <c r="AB22" s="17"/>
      <c r="AC22" s="17"/>
      <c r="AD22" s="17"/>
      <c r="AE22" s="40"/>
      <c r="AF22" s="16"/>
      <c r="AG22" s="3"/>
      <c r="AH22" s="3"/>
      <c r="AI22" s="3"/>
      <c r="AJ22" s="3"/>
      <c r="AK22" s="32"/>
      <c r="AL22" s="36"/>
      <c r="AM22" s="17"/>
      <c r="AN22" s="17"/>
      <c r="AO22" s="17"/>
      <c r="AP22" s="17"/>
      <c r="AQ22" s="40"/>
    </row>
    <row r="23" spans="1:43" s="1" customFormat="1" ht="21.95" customHeight="1">
      <c r="A23" s="3" t="s">
        <v>141</v>
      </c>
      <c r="B23" s="87"/>
      <c r="C23" s="118" t="s">
        <v>47</v>
      </c>
      <c r="D23" s="116">
        <f t="shared" si="1"/>
        <v>30</v>
      </c>
      <c r="E23" s="116">
        <f t="shared" si="2"/>
        <v>2</v>
      </c>
      <c r="F23" s="116" t="str">
        <f t="shared" si="3"/>
        <v>ZO/ZO</v>
      </c>
      <c r="G23" s="58"/>
      <c r="H23" s="23"/>
      <c r="I23" s="22"/>
      <c r="J23" s="21"/>
      <c r="K23" s="21"/>
      <c r="L23" s="21"/>
      <c r="M23" s="45"/>
      <c r="N23" s="37"/>
      <c r="O23" s="10"/>
      <c r="P23" s="10"/>
      <c r="Q23" s="10"/>
      <c r="R23" s="10"/>
      <c r="S23" s="41"/>
      <c r="T23" s="3">
        <v>15</v>
      </c>
      <c r="U23" s="3">
        <v>15</v>
      </c>
      <c r="V23" s="3"/>
      <c r="W23" s="3"/>
      <c r="X23" s="3" t="s">
        <v>24</v>
      </c>
      <c r="Y23" s="3">
        <v>2</v>
      </c>
      <c r="Z23" s="37"/>
      <c r="AA23" s="10"/>
      <c r="AB23" s="10"/>
      <c r="AC23" s="10"/>
      <c r="AD23" s="10"/>
      <c r="AE23" s="41"/>
      <c r="AF23" s="23"/>
      <c r="AG23" s="21"/>
      <c r="AH23" s="21"/>
      <c r="AI23" s="21"/>
      <c r="AJ23" s="21"/>
      <c r="AK23" s="33"/>
      <c r="AL23" s="37"/>
      <c r="AM23" s="10"/>
      <c r="AN23" s="10"/>
      <c r="AO23" s="10"/>
      <c r="AP23" s="10"/>
      <c r="AQ23" s="41"/>
    </row>
    <row r="24" spans="1:43" s="8" customFormat="1" ht="21.95" customHeight="1">
      <c r="A24" s="3" t="s">
        <v>142</v>
      </c>
      <c r="B24" s="87"/>
      <c r="C24" s="118" t="s">
        <v>48</v>
      </c>
      <c r="D24" s="116">
        <f t="shared" si="1"/>
        <v>30</v>
      </c>
      <c r="E24" s="116">
        <f t="shared" si="2"/>
        <v>4</v>
      </c>
      <c r="F24" s="116" t="str">
        <f t="shared" si="3"/>
        <v xml:space="preserve">ZO </v>
      </c>
      <c r="G24" s="58"/>
      <c r="H24" s="16"/>
      <c r="I24" s="9"/>
      <c r="J24" s="3"/>
      <c r="K24" s="3"/>
      <c r="L24" s="3"/>
      <c r="M24" s="44"/>
      <c r="N24" s="36"/>
      <c r="O24" s="17"/>
      <c r="P24" s="17"/>
      <c r="Q24" s="17"/>
      <c r="R24" s="17"/>
      <c r="S24" s="40"/>
      <c r="T24" s="3"/>
      <c r="U24" s="3"/>
      <c r="V24" s="3"/>
      <c r="W24" s="3">
        <v>30</v>
      </c>
      <c r="X24" s="3" t="s">
        <v>118</v>
      </c>
      <c r="Y24" s="3">
        <v>4</v>
      </c>
      <c r="Z24" s="36"/>
      <c r="AA24" s="17"/>
      <c r="AB24" s="17"/>
      <c r="AC24" s="17"/>
      <c r="AD24" s="17"/>
      <c r="AE24" s="40"/>
      <c r="AF24" s="16"/>
      <c r="AG24" s="3"/>
      <c r="AH24" s="3"/>
      <c r="AI24" s="3"/>
      <c r="AJ24" s="3"/>
      <c r="AK24" s="32"/>
      <c r="AL24" s="36"/>
      <c r="AM24" s="17"/>
      <c r="AN24" s="17"/>
      <c r="AO24" s="17"/>
      <c r="AP24" s="17"/>
      <c r="AQ24" s="40"/>
    </row>
    <row r="25" spans="1:43" s="1" customFormat="1" ht="21.95" customHeight="1">
      <c r="A25" s="3" t="s">
        <v>143</v>
      </c>
      <c r="B25" s="87"/>
      <c r="C25" s="118" t="s">
        <v>49</v>
      </c>
      <c r="D25" s="116">
        <f t="shared" si="1"/>
        <v>30</v>
      </c>
      <c r="E25" s="116">
        <f t="shared" si="2"/>
        <v>2</v>
      </c>
      <c r="F25" s="116" t="str">
        <f t="shared" si="3"/>
        <v>ZO/ZO</v>
      </c>
      <c r="G25" s="58"/>
      <c r="H25" s="23"/>
      <c r="I25" s="22"/>
      <c r="J25" s="21"/>
      <c r="K25" s="21"/>
      <c r="L25" s="21"/>
      <c r="M25" s="45"/>
      <c r="N25" s="37"/>
      <c r="O25" s="10"/>
      <c r="P25" s="10"/>
      <c r="Q25" s="10"/>
      <c r="R25" s="10"/>
      <c r="S25" s="41"/>
      <c r="T25" s="3">
        <v>15</v>
      </c>
      <c r="U25" s="3">
        <v>15</v>
      </c>
      <c r="V25" s="3"/>
      <c r="W25" s="3"/>
      <c r="X25" s="3" t="s">
        <v>24</v>
      </c>
      <c r="Y25" s="3">
        <v>2</v>
      </c>
      <c r="Z25" s="37"/>
      <c r="AA25" s="10"/>
      <c r="AB25" s="10"/>
      <c r="AC25" s="10"/>
      <c r="AD25" s="10"/>
      <c r="AE25" s="41"/>
      <c r="AF25" s="23"/>
      <c r="AG25" s="21"/>
      <c r="AH25" s="21"/>
      <c r="AI25" s="21"/>
      <c r="AJ25" s="21"/>
      <c r="AK25" s="33"/>
      <c r="AL25" s="37"/>
      <c r="AM25" s="10"/>
      <c r="AN25" s="10"/>
      <c r="AO25" s="10"/>
      <c r="AP25" s="10"/>
      <c r="AQ25" s="41"/>
    </row>
    <row r="26" spans="1:43" s="1" customFormat="1" ht="21.95" customHeight="1">
      <c r="A26" s="3" t="s">
        <v>144</v>
      </c>
      <c r="B26" s="87"/>
      <c r="C26" s="118" t="s">
        <v>50</v>
      </c>
      <c r="D26" s="116">
        <f t="shared" si="1"/>
        <v>60</v>
      </c>
      <c r="E26" s="116">
        <f t="shared" si="2"/>
        <v>6</v>
      </c>
      <c r="F26" s="116" t="str">
        <f t="shared" si="3"/>
        <v>E/ZO</v>
      </c>
      <c r="G26" s="58"/>
      <c r="H26" s="23"/>
      <c r="I26" s="22"/>
      <c r="J26" s="21"/>
      <c r="K26" s="21"/>
      <c r="L26" s="21"/>
      <c r="M26" s="45"/>
      <c r="N26" s="37"/>
      <c r="O26" s="10"/>
      <c r="P26" s="10"/>
      <c r="Q26" s="10"/>
      <c r="R26" s="10"/>
      <c r="S26" s="41"/>
      <c r="T26" s="3">
        <v>30</v>
      </c>
      <c r="U26" s="3"/>
      <c r="V26" s="3"/>
      <c r="W26" s="3">
        <v>30</v>
      </c>
      <c r="X26" s="3" t="s">
        <v>23</v>
      </c>
      <c r="Y26" s="3">
        <v>6</v>
      </c>
      <c r="Z26" s="37"/>
      <c r="AA26" s="10"/>
      <c r="AB26" s="10"/>
      <c r="AC26" s="10"/>
      <c r="AD26" s="10"/>
      <c r="AE26" s="41"/>
      <c r="AF26" s="23"/>
      <c r="AG26" s="21"/>
      <c r="AH26" s="21"/>
      <c r="AI26" s="21"/>
      <c r="AJ26" s="21"/>
      <c r="AK26" s="33"/>
      <c r="AL26" s="37"/>
      <c r="AM26" s="10"/>
      <c r="AN26" s="10"/>
      <c r="AO26" s="10"/>
      <c r="AP26" s="10"/>
      <c r="AQ26" s="41"/>
    </row>
    <row r="27" spans="1:43" s="1" customFormat="1" ht="21.95" customHeight="1">
      <c r="A27" s="3" t="s">
        <v>145</v>
      </c>
      <c r="B27" s="87"/>
      <c r="C27" s="118" t="s">
        <v>51</v>
      </c>
      <c r="D27" s="116">
        <f t="shared" si="1"/>
        <v>30</v>
      </c>
      <c r="E27" s="116">
        <f t="shared" si="2"/>
        <v>3</v>
      </c>
      <c r="F27" s="116" t="str">
        <f t="shared" si="3"/>
        <v>ZO</v>
      </c>
      <c r="G27" s="58"/>
      <c r="H27" s="23"/>
      <c r="I27" s="22"/>
      <c r="J27" s="21"/>
      <c r="K27" s="21"/>
      <c r="L27" s="21"/>
      <c r="M27" s="45"/>
      <c r="N27" s="37"/>
      <c r="O27" s="10"/>
      <c r="P27" s="10"/>
      <c r="Q27" s="10"/>
      <c r="R27" s="10"/>
      <c r="S27" s="41"/>
      <c r="T27" s="23"/>
      <c r="U27" s="21"/>
      <c r="V27" s="21"/>
      <c r="W27" s="21"/>
      <c r="X27" s="21"/>
      <c r="Y27" s="33"/>
      <c r="Z27" s="37"/>
      <c r="AA27" s="10">
        <v>30</v>
      </c>
      <c r="AB27" s="10"/>
      <c r="AC27" s="10"/>
      <c r="AD27" s="10" t="s">
        <v>22</v>
      </c>
      <c r="AE27" s="10">
        <v>3</v>
      </c>
      <c r="AF27" s="23"/>
      <c r="AG27" s="21"/>
      <c r="AH27" s="21"/>
      <c r="AI27" s="21"/>
      <c r="AJ27" s="21"/>
      <c r="AK27" s="33"/>
      <c r="AL27" s="37"/>
      <c r="AM27" s="10"/>
      <c r="AN27" s="10"/>
      <c r="AO27" s="10"/>
      <c r="AP27" s="10"/>
      <c r="AQ27" s="41"/>
    </row>
    <row r="28" spans="1:43" s="1" customFormat="1" ht="21.95" customHeight="1">
      <c r="A28" s="3" t="s">
        <v>146</v>
      </c>
      <c r="B28" s="87"/>
      <c r="C28" s="118" t="s">
        <v>52</v>
      </c>
      <c r="D28" s="116">
        <f t="shared" si="1"/>
        <v>15</v>
      </c>
      <c r="E28" s="116">
        <f t="shared" si="2"/>
        <v>2</v>
      </c>
      <c r="F28" s="116" t="str">
        <f t="shared" si="3"/>
        <v>ZO</v>
      </c>
      <c r="G28" s="58"/>
      <c r="H28" s="23"/>
      <c r="I28" s="22"/>
      <c r="J28" s="21"/>
      <c r="K28" s="21"/>
      <c r="L28" s="21"/>
      <c r="M28" s="45"/>
      <c r="N28" s="37"/>
      <c r="O28" s="10"/>
      <c r="P28" s="10"/>
      <c r="Q28" s="10"/>
      <c r="R28" s="10"/>
      <c r="S28" s="41"/>
      <c r="T28" s="23"/>
      <c r="U28" s="21"/>
      <c r="V28" s="21"/>
      <c r="W28" s="21"/>
      <c r="X28" s="21"/>
      <c r="Y28" s="33"/>
      <c r="Z28" s="37"/>
      <c r="AA28" s="10">
        <v>15</v>
      </c>
      <c r="AB28" s="10"/>
      <c r="AC28" s="10"/>
      <c r="AD28" s="10" t="s">
        <v>22</v>
      </c>
      <c r="AE28" s="10">
        <v>2</v>
      </c>
      <c r="AF28" s="23"/>
      <c r="AG28" s="21"/>
      <c r="AH28" s="21"/>
      <c r="AI28" s="21"/>
      <c r="AJ28" s="21"/>
      <c r="AK28" s="33"/>
      <c r="AL28" s="37"/>
      <c r="AM28" s="10"/>
      <c r="AN28" s="10"/>
      <c r="AO28" s="10"/>
      <c r="AP28" s="10"/>
      <c r="AQ28" s="41"/>
    </row>
    <row r="29" spans="1:43" s="1" customFormat="1" ht="21.95" customHeight="1">
      <c r="A29" s="3" t="s">
        <v>147</v>
      </c>
      <c r="B29" s="87"/>
      <c r="C29" s="118" t="s">
        <v>53</v>
      </c>
      <c r="D29" s="116">
        <f t="shared" si="1"/>
        <v>30</v>
      </c>
      <c r="E29" s="116">
        <f t="shared" si="2"/>
        <v>2</v>
      </c>
      <c r="F29" s="116" t="str">
        <f t="shared" si="3"/>
        <v>ZO</v>
      </c>
      <c r="G29" s="58"/>
      <c r="H29" s="23"/>
      <c r="I29" s="22"/>
      <c r="J29" s="21"/>
      <c r="K29" s="21"/>
      <c r="L29" s="21"/>
      <c r="M29" s="45"/>
      <c r="N29" s="37"/>
      <c r="O29" s="10"/>
      <c r="P29" s="10"/>
      <c r="Q29" s="10"/>
      <c r="R29" s="10"/>
      <c r="S29" s="41"/>
      <c r="T29" s="23"/>
      <c r="U29" s="21"/>
      <c r="V29" s="21"/>
      <c r="W29" s="21"/>
      <c r="X29" s="21"/>
      <c r="Y29" s="33"/>
      <c r="Z29" s="37"/>
      <c r="AA29" s="10"/>
      <c r="AB29" s="10"/>
      <c r="AC29" s="10">
        <v>30</v>
      </c>
      <c r="AD29" s="10" t="s">
        <v>22</v>
      </c>
      <c r="AE29" s="10">
        <v>2</v>
      </c>
      <c r="AF29" s="23"/>
      <c r="AG29" s="21"/>
      <c r="AH29" s="21"/>
      <c r="AI29" s="21"/>
      <c r="AJ29" s="21"/>
      <c r="AK29" s="33"/>
      <c r="AL29" s="37"/>
      <c r="AM29" s="10"/>
      <c r="AN29" s="10"/>
      <c r="AO29" s="10"/>
      <c r="AP29" s="10"/>
      <c r="AQ29" s="41"/>
    </row>
    <row r="30" spans="1:43" s="1" customFormat="1" ht="21.95" customHeight="1">
      <c r="A30" s="3" t="s">
        <v>148</v>
      </c>
      <c r="B30" s="87"/>
      <c r="C30" s="118" t="s">
        <v>54</v>
      </c>
      <c r="D30" s="116">
        <f t="shared" si="1"/>
        <v>60</v>
      </c>
      <c r="E30" s="116">
        <f t="shared" si="2"/>
        <v>5</v>
      </c>
      <c r="F30" s="116" t="str">
        <f t="shared" si="3"/>
        <v>E/ZO</v>
      </c>
      <c r="G30" s="58"/>
      <c r="H30" s="23"/>
      <c r="I30" s="22"/>
      <c r="J30" s="21"/>
      <c r="K30" s="21"/>
      <c r="L30" s="21"/>
      <c r="M30" s="45"/>
      <c r="N30" s="37"/>
      <c r="O30" s="10"/>
      <c r="P30" s="10"/>
      <c r="Q30" s="10"/>
      <c r="R30" s="10"/>
      <c r="S30" s="41"/>
      <c r="T30" s="23"/>
      <c r="U30" s="21"/>
      <c r="V30" s="21"/>
      <c r="W30" s="21"/>
      <c r="X30" s="21"/>
      <c r="Y30" s="33"/>
      <c r="Z30" s="37">
        <v>30</v>
      </c>
      <c r="AA30" s="10">
        <v>30</v>
      </c>
      <c r="AB30" s="10"/>
      <c r="AC30" s="10"/>
      <c r="AD30" s="10" t="s">
        <v>23</v>
      </c>
      <c r="AE30" s="10">
        <v>5</v>
      </c>
      <c r="AF30" s="23"/>
      <c r="AG30" s="21"/>
      <c r="AH30" s="21"/>
      <c r="AI30" s="21"/>
      <c r="AJ30" s="21"/>
      <c r="AK30" s="33"/>
      <c r="AL30" s="37"/>
      <c r="AM30" s="10"/>
      <c r="AN30" s="10"/>
      <c r="AO30" s="10"/>
      <c r="AP30" s="10"/>
      <c r="AQ30" s="41"/>
    </row>
    <row r="31" spans="1:43" s="1" customFormat="1" ht="21.95" customHeight="1">
      <c r="A31" s="3" t="s">
        <v>149</v>
      </c>
      <c r="B31" s="87"/>
      <c r="C31" s="118" t="s">
        <v>55</v>
      </c>
      <c r="D31" s="116">
        <f t="shared" si="1"/>
        <v>30</v>
      </c>
      <c r="E31" s="116">
        <f t="shared" si="2"/>
        <v>2</v>
      </c>
      <c r="F31" s="116" t="str">
        <f t="shared" si="3"/>
        <v>ZO</v>
      </c>
      <c r="G31" s="58"/>
      <c r="H31" s="23"/>
      <c r="I31" s="22"/>
      <c r="J31" s="21"/>
      <c r="K31" s="21"/>
      <c r="L31" s="21"/>
      <c r="M31" s="45"/>
      <c r="N31" s="37"/>
      <c r="O31" s="10"/>
      <c r="P31" s="10"/>
      <c r="Q31" s="10"/>
      <c r="R31" s="10"/>
      <c r="S31" s="41"/>
      <c r="T31" s="23"/>
      <c r="U31" s="21"/>
      <c r="V31" s="21"/>
      <c r="W31" s="21"/>
      <c r="X31" s="21"/>
      <c r="Y31" s="33"/>
      <c r="Z31" s="37">
        <v>30</v>
      </c>
      <c r="AA31" s="10"/>
      <c r="AB31" s="10"/>
      <c r="AC31" s="10"/>
      <c r="AD31" s="10" t="s">
        <v>22</v>
      </c>
      <c r="AE31" s="10">
        <v>2</v>
      </c>
      <c r="AF31" s="23"/>
      <c r="AG31" s="21"/>
      <c r="AH31" s="21"/>
      <c r="AI31" s="21"/>
      <c r="AJ31" s="21"/>
      <c r="AK31" s="33"/>
      <c r="AL31" s="37"/>
      <c r="AM31" s="10"/>
      <c r="AN31" s="10"/>
      <c r="AO31" s="10"/>
      <c r="AP31" s="10"/>
      <c r="AQ31" s="41"/>
    </row>
    <row r="32" spans="1:43" s="1" customFormat="1" ht="21.95" customHeight="1">
      <c r="A32" s="3" t="s">
        <v>150</v>
      </c>
      <c r="B32" s="87"/>
      <c r="C32" s="118" t="s">
        <v>56</v>
      </c>
      <c r="D32" s="116">
        <f t="shared" si="1"/>
        <v>45</v>
      </c>
      <c r="E32" s="116">
        <f t="shared" si="2"/>
        <v>4</v>
      </c>
      <c r="F32" s="116" t="str">
        <f t="shared" si="3"/>
        <v>E/ZO</v>
      </c>
      <c r="G32" s="58"/>
      <c r="H32" s="23"/>
      <c r="I32" s="22"/>
      <c r="J32" s="21"/>
      <c r="K32" s="21"/>
      <c r="L32" s="21"/>
      <c r="M32" s="45"/>
      <c r="N32" s="37"/>
      <c r="O32" s="10"/>
      <c r="P32" s="10"/>
      <c r="Q32" s="10"/>
      <c r="R32" s="10"/>
      <c r="S32" s="41"/>
      <c r="T32" s="23"/>
      <c r="U32" s="21"/>
      <c r="V32" s="21"/>
      <c r="W32" s="21"/>
      <c r="X32" s="21"/>
      <c r="Y32" s="33"/>
      <c r="Z32" s="37"/>
      <c r="AA32" s="10"/>
      <c r="AB32" s="10"/>
      <c r="AC32" s="10"/>
      <c r="AD32" s="10"/>
      <c r="AE32" s="41"/>
      <c r="AF32" s="21">
        <v>15</v>
      </c>
      <c r="AG32" s="21">
        <v>30</v>
      </c>
      <c r="AH32" s="21"/>
      <c r="AI32" s="21"/>
      <c r="AJ32" s="21" t="s">
        <v>23</v>
      </c>
      <c r="AK32" s="21">
        <v>4</v>
      </c>
      <c r="AL32" s="37"/>
      <c r="AM32" s="10"/>
      <c r="AN32" s="10"/>
      <c r="AO32" s="10"/>
      <c r="AP32" s="10"/>
      <c r="AQ32" s="41"/>
    </row>
    <row r="33" spans="1:43" s="1" customFormat="1" ht="21.95" customHeight="1">
      <c r="A33" s="3" t="s">
        <v>151</v>
      </c>
      <c r="B33" s="87"/>
      <c r="C33" s="118" t="s">
        <v>57</v>
      </c>
      <c r="D33" s="116">
        <f t="shared" si="1"/>
        <v>30</v>
      </c>
      <c r="E33" s="116">
        <f t="shared" si="2"/>
        <v>3</v>
      </c>
      <c r="F33" s="116" t="str">
        <f t="shared" si="3"/>
        <v>ZO</v>
      </c>
      <c r="G33" s="58"/>
      <c r="H33" s="23"/>
      <c r="I33" s="22"/>
      <c r="J33" s="21"/>
      <c r="K33" s="21"/>
      <c r="L33" s="21"/>
      <c r="M33" s="45"/>
      <c r="N33" s="37"/>
      <c r="O33" s="10"/>
      <c r="P33" s="10"/>
      <c r="Q33" s="10"/>
      <c r="R33" s="10"/>
      <c r="S33" s="41"/>
      <c r="T33" s="23"/>
      <c r="U33" s="21"/>
      <c r="V33" s="21"/>
      <c r="W33" s="21"/>
      <c r="X33" s="21"/>
      <c r="Y33" s="33"/>
      <c r="Z33" s="37"/>
      <c r="AA33" s="10"/>
      <c r="AB33" s="10"/>
      <c r="AC33" s="10"/>
      <c r="AD33" s="10"/>
      <c r="AE33" s="41"/>
      <c r="AF33" s="21"/>
      <c r="AG33" s="21"/>
      <c r="AH33" s="21"/>
      <c r="AI33" s="21">
        <v>30</v>
      </c>
      <c r="AJ33" s="21" t="s">
        <v>22</v>
      </c>
      <c r="AK33" s="21">
        <v>3</v>
      </c>
      <c r="AL33" s="37"/>
      <c r="AM33" s="10"/>
      <c r="AN33" s="10"/>
      <c r="AO33" s="10"/>
      <c r="AP33" s="10"/>
      <c r="AQ33" s="41"/>
    </row>
    <row r="34" spans="1:43" s="1" customFormat="1" ht="21.95" customHeight="1">
      <c r="A34" s="3" t="s">
        <v>152</v>
      </c>
      <c r="B34" s="87"/>
      <c r="C34" s="118" t="s">
        <v>58</v>
      </c>
      <c r="D34" s="116">
        <f t="shared" si="1"/>
        <v>30</v>
      </c>
      <c r="E34" s="116">
        <f t="shared" si="2"/>
        <v>2</v>
      </c>
      <c r="F34" s="116" t="str">
        <f t="shared" si="3"/>
        <v>ZO</v>
      </c>
      <c r="G34" s="58"/>
      <c r="H34" s="23"/>
      <c r="I34" s="22"/>
      <c r="J34" s="21"/>
      <c r="K34" s="21"/>
      <c r="L34" s="21"/>
      <c r="M34" s="45"/>
      <c r="N34" s="37"/>
      <c r="O34" s="10"/>
      <c r="P34" s="10"/>
      <c r="Q34" s="10"/>
      <c r="R34" s="10"/>
      <c r="S34" s="41"/>
      <c r="T34" s="23"/>
      <c r="U34" s="21"/>
      <c r="V34" s="21"/>
      <c r="W34" s="21"/>
      <c r="X34" s="21"/>
      <c r="Y34" s="33"/>
      <c r="Z34" s="37"/>
      <c r="AA34" s="10"/>
      <c r="AB34" s="10"/>
      <c r="AC34" s="10"/>
      <c r="AD34" s="10"/>
      <c r="AE34" s="41"/>
      <c r="AF34" s="21">
        <v>30</v>
      </c>
      <c r="AG34" s="21"/>
      <c r="AH34" s="21"/>
      <c r="AI34" s="21"/>
      <c r="AJ34" s="21" t="s">
        <v>22</v>
      </c>
      <c r="AK34" s="21">
        <v>2</v>
      </c>
      <c r="AL34" s="37"/>
      <c r="AM34" s="10"/>
      <c r="AN34" s="10"/>
      <c r="AO34" s="10"/>
      <c r="AP34" s="10"/>
      <c r="AQ34" s="41"/>
    </row>
    <row r="35" spans="1:43" s="1" customFormat="1" ht="21.95" customHeight="1">
      <c r="A35" s="3" t="s">
        <v>153</v>
      </c>
      <c r="B35" s="87"/>
      <c r="C35" s="118" t="s">
        <v>59</v>
      </c>
      <c r="D35" s="116">
        <f t="shared" si="1"/>
        <v>30</v>
      </c>
      <c r="E35" s="116">
        <f t="shared" si="2"/>
        <v>2</v>
      </c>
      <c r="F35" s="116" t="str">
        <f t="shared" si="3"/>
        <v>ZO</v>
      </c>
      <c r="G35" s="58"/>
      <c r="H35" s="23"/>
      <c r="I35" s="22"/>
      <c r="J35" s="21"/>
      <c r="K35" s="21"/>
      <c r="L35" s="21"/>
      <c r="M35" s="45"/>
      <c r="N35" s="37"/>
      <c r="O35" s="10"/>
      <c r="P35" s="10"/>
      <c r="Q35" s="10"/>
      <c r="R35" s="10"/>
      <c r="S35" s="41"/>
      <c r="T35" s="23"/>
      <c r="U35" s="21"/>
      <c r="V35" s="21"/>
      <c r="W35" s="21"/>
      <c r="X35" s="21"/>
      <c r="Y35" s="33"/>
      <c r="Z35" s="37"/>
      <c r="AA35" s="10"/>
      <c r="AB35" s="10"/>
      <c r="AC35" s="10"/>
      <c r="AD35" s="10"/>
      <c r="AE35" s="41"/>
      <c r="AF35" s="21">
        <v>30</v>
      </c>
      <c r="AG35" s="21"/>
      <c r="AH35" s="21"/>
      <c r="AI35" s="21"/>
      <c r="AJ35" s="21" t="s">
        <v>22</v>
      </c>
      <c r="AK35" s="33">
        <v>2</v>
      </c>
      <c r="AL35" s="37"/>
      <c r="AM35" s="10"/>
      <c r="AN35" s="10"/>
      <c r="AO35" s="10"/>
      <c r="AP35" s="10"/>
      <c r="AQ35" s="41"/>
    </row>
    <row r="36" spans="1:43" s="1" customFormat="1" ht="21.95" customHeight="1">
      <c r="A36" s="3" t="s">
        <v>154</v>
      </c>
      <c r="B36" s="87"/>
      <c r="C36" s="118" t="s">
        <v>60</v>
      </c>
      <c r="D36" s="116">
        <f t="shared" si="1"/>
        <v>15</v>
      </c>
      <c r="E36" s="116">
        <f t="shared" si="2"/>
        <v>2</v>
      </c>
      <c r="F36" s="116" t="str">
        <f t="shared" si="3"/>
        <v>ZO</v>
      </c>
      <c r="G36" s="58"/>
      <c r="H36" s="23"/>
      <c r="I36" s="22"/>
      <c r="J36" s="21"/>
      <c r="K36" s="21"/>
      <c r="L36" s="21"/>
      <c r="M36" s="45"/>
      <c r="N36" s="37"/>
      <c r="O36" s="10"/>
      <c r="P36" s="10"/>
      <c r="Q36" s="10"/>
      <c r="R36" s="10"/>
      <c r="S36" s="41"/>
      <c r="T36" s="23"/>
      <c r="U36" s="21"/>
      <c r="V36" s="21"/>
      <c r="W36" s="21"/>
      <c r="X36" s="21"/>
      <c r="Y36" s="33"/>
      <c r="Z36" s="37"/>
      <c r="AA36" s="10"/>
      <c r="AB36" s="10"/>
      <c r="AC36" s="10"/>
      <c r="AD36" s="10"/>
      <c r="AE36" s="41"/>
      <c r="AF36" s="23"/>
      <c r="AG36" s="21"/>
      <c r="AH36" s="21"/>
      <c r="AI36" s="21"/>
      <c r="AJ36" s="21"/>
      <c r="AK36" s="33"/>
      <c r="AL36" s="37"/>
      <c r="AM36" s="10">
        <v>15</v>
      </c>
      <c r="AN36" s="10"/>
      <c r="AO36" s="10"/>
      <c r="AP36" s="10" t="s">
        <v>22</v>
      </c>
      <c r="AQ36" s="41">
        <v>2</v>
      </c>
    </row>
    <row r="37" spans="1:43" s="1" customFormat="1" ht="21.95" customHeight="1">
      <c r="A37" s="3" t="s">
        <v>155</v>
      </c>
      <c r="B37" s="87"/>
      <c r="C37" s="118" t="s">
        <v>61</v>
      </c>
      <c r="D37" s="116">
        <f t="shared" si="1"/>
        <v>30</v>
      </c>
      <c r="E37" s="116">
        <f t="shared" si="2"/>
        <v>3</v>
      </c>
      <c r="F37" s="116" t="str">
        <f t="shared" si="3"/>
        <v>ZO</v>
      </c>
      <c r="G37" s="58"/>
      <c r="H37" s="23"/>
      <c r="I37" s="22"/>
      <c r="J37" s="21"/>
      <c r="K37" s="21"/>
      <c r="L37" s="21"/>
      <c r="M37" s="45"/>
      <c r="N37" s="37"/>
      <c r="O37" s="10"/>
      <c r="P37" s="10"/>
      <c r="Q37" s="10"/>
      <c r="R37" s="10"/>
      <c r="S37" s="41"/>
      <c r="T37" s="23"/>
      <c r="U37" s="21"/>
      <c r="V37" s="21"/>
      <c r="W37" s="21"/>
      <c r="X37" s="21"/>
      <c r="Y37" s="33"/>
      <c r="Z37" s="37"/>
      <c r="AA37" s="10"/>
      <c r="AB37" s="10"/>
      <c r="AC37" s="10"/>
      <c r="AD37" s="10"/>
      <c r="AE37" s="41"/>
      <c r="AF37" s="23"/>
      <c r="AG37" s="21"/>
      <c r="AH37" s="21"/>
      <c r="AI37" s="21"/>
      <c r="AJ37" s="21"/>
      <c r="AK37" s="33"/>
      <c r="AL37" s="37"/>
      <c r="AM37" s="10">
        <v>30</v>
      </c>
      <c r="AN37" s="10"/>
      <c r="AO37" s="10"/>
      <c r="AP37" s="10" t="s">
        <v>22</v>
      </c>
      <c r="AQ37" s="41">
        <v>3</v>
      </c>
    </row>
    <row r="38" spans="1:43" s="1" customFormat="1" ht="21.95" customHeight="1">
      <c r="A38" s="3" t="s">
        <v>156</v>
      </c>
      <c r="B38" s="87"/>
      <c r="C38" s="118" t="s">
        <v>62</v>
      </c>
      <c r="D38" s="116">
        <f t="shared" si="1"/>
        <v>30</v>
      </c>
      <c r="E38" s="116">
        <f t="shared" si="2"/>
        <v>2</v>
      </c>
      <c r="F38" s="116" t="str">
        <f t="shared" si="3"/>
        <v>ZO</v>
      </c>
      <c r="G38" s="58"/>
      <c r="H38" s="23"/>
      <c r="I38" s="22"/>
      <c r="J38" s="21"/>
      <c r="K38" s="21"/>
      <c r="L38" s="21"/>
      <c r="M38" s="45"/>
      <c r="N38" s="37"/>
      <c r="O38" s="10"/>
      <c r="P38" s="10"/>
      <c r="Q38" s="10"/>
      <c r="R38" s="10"/>
      <c r="S38" s="41"/>
      <c r="T38" s="23"/>
      <c r="U38" s="21"/>
      <c r="V38" s="21"/>
      <c r="W38" s="21"/>
      <c r="X38" s="21"/>
      <c r="Y38" s="33"/>
      <c r="Z38" s="37"/>
      <c r="AA38" s="10"/>
      <c r="AB38" s="10"/>
      <c r="AC38" s="10"/>
      <c r="AD38" s="10"/>
      <c r="AE38" s="41"/>
      <c r="AF38" s="23"/>
      <c r="AG38" s="21"/>
      <c r="AH38" s="21"/>
      <c r="AI38" s="21"/>
      <c r="AJ38" s="21"/>
      <c r="AK38" s="33"/>
      <c r="AL38" s="37">
        <v>30</v>
      </c>
      <c r="AM38" s="10"/>
      <c r="AN38" s="10"/>
      <c r="AO38" s="10"/>
      <c r="AP38" s="10" t="s">
        <v>22</v>
      </c>
      <c r="AQ38" s="41">
        <v>2</v>
      </c>
    </row>
    <row r="39" spans="1:43" s="1" customFormat="1" ht="21.95" customHeight="1">
      <c r="A39" s="3" t="s">
        <v>157</v>
      </c>
      <c r="B39" s="87"/>
      <c r="C39" s="118" t="s">
        <v>63</v>
      </c>
      <c r="D39" s="116">
        <f t="shared" si="1"/>
        <v>30</v>
      </c>
      <c r="E39" s="116">
        <f t="shared" si="2"/>
        <v>2</v>
      </c>
      <c r="F39" s="116" t="str">
        <f t="shared" si="3"/>
        <v>ZO</v>
      </c>
      <c r="G39" s="58"/>
      <c r="H39" s="23"/>
      <c r="I39" s="22"/>
      <c r="J39" s="21"/>
      <c r="K39" s="21"/>
      <c r="L39" s="21"/>
      <c r="M39" s="45"/>
      <c r="N39" s="37"/>
      <c r="O39" s="10"/>
      <c r="P39" s="10"/>
      <c r="Q39" s="10"/>
      <c r="R39" s="10"/>
      <c r="S39" s="41"/>
      <c r="T39" s="23"/>
      <c r="U39" s="21"/>
      <c r="V39" s="21"/>
      <c r="W39" s="21"/>
      <c r="X39" s="21"/>
      <c r="Y39" s="33"/>
      <c r="Z39" s="37"/>
      <c r="AA39" s="10"/>
      <c r="AB39" s="10"/>
      <c r="AC39" s="10"/>
      <c r="AD39" s="10"/>
      <c r="AE39" s="41"/>
      <c r="AF39" s="23"/>
      <c r="AG39" s="21"/>
      <c r="AH39" s="21"/>
      <c r="AI39" s="21"/>
      <c r="AJ39" s="21"/>
      <c r="AK39" s="33"/>
      <c r="AL39" s="37">
        <v>30</v>
      </c>
      <c r="AM39" s="10"/>
      <c r="AN39" s="10"/>
      <c r="AO39" s="10"/>
      <c r="AP39" s="10" t="s">
        <v>22</v>
      </c>
      <c r="AQ39" s="41">
        <v>2</v>
      </c>
    </row>
    <row r="40" spans="1:43" s="1" customFormat="1" ht="21.95" customHeight="1">
      <c r="A40" s="3" t="s">
        <v>158</v>
      </c>
      <c r="B40" s="87"/>
      <c r="C40" s="118" t="s">
        <v>64</v>
      </c>
      <c r="D40" s="116">
        <f t="shared" si="1"/>
        <v>30</v>
      </c>
      <c r="E40" s="116">
        <f t="shared" si="2"/>
        <v>4</v>
      </c>
      <c r="F40" s="116" t="str">
        <f t="shared" si="3"/>
        <v>Z</v>
      </c>
      <c r="G40" s="58"/>
      <c r="H40" s="23"/>
      <c r="I40" s="22"/>
      <c r="J40" s="21"/>
      <c r="K40" s="21"/>
      <c r="L40" s="21"/>
      <c r="M40" s="45"/>
      <c r="N40" s="37"/>
      <c r="O40" s="10"/>
      <c r="P40" s="10"/>
      <c r="Q40" s="10"/>
      <c r="R40" s="10"/>
      <c r="S40" s="41"/>
      <c r="T40" s="23"/>
      <c r="U40" s="21"/>
      <c r="V40" s="21"/>
      <c r="W40" s="21"/>
      <c r="X40" s="21"/>
      <c r="Y40" s="33"/>
      <c r="Z40" s="37"/>
      <c r="AA40" s="10"/>
      <c r="AB40" s="10"/>
      <c r="AC40" s="10">
        <v>30</v>
      </c>
      <c r="AD40" s="10" t="s">
        <v>28</v>
      </c>
      <c r="AE40" s="41">
        <v>4</v>
      </c>
      <c r="AF40" s="23"/>
      <c r="AG40" s="21"/>
      <c r="AH40" s="21"/>
      <c r="AI40" s="21"/>
      <c r="AJ40" s="21"/>
      <c r="AK40" s="33"/>
      <c r="AL40" s="37"/>
      <c r="AM40" s="10"/>
      <c r="AN40" s="10"/>
      <c r="AO40" s="10"/>
      <c r="AP40" s="10"/>
      <c r="AQ40" s="41"/>
    </row>
    <row r="41" spans="1:43" s="8" customFormat="1" ht="21.95" customHeight="1">
      <c r="A41" s="3" t="s">
        <v>159</v>
      </c>
      <c r="B41" s="87"/>
      <c r="C41" s="118" t="s">
        <v>65</v>
      </c>
      <c r="D41" s="116">
        <f t="shared" si="1"/>
        <v>30</v>
      </c>
      <c r="E41" s="116">
        <f t="shared" si="2"/>
        <v>4</v>
      </c>
      <c r="F41" s="116" t="str">
        <f t="shared" si="3"/>
        <v>Z</v>
      </c>
      <c r="G41" s="58"/>
      <c r="H41" s="16"/>
      <c r="I41" s="9"/>
      <c r="J41" s="3"/>
      <c r="K41" s="3"/>
      <c r="L41" s="3"/>
      <c r="M41" s="44"/>
      <c r="N41" s="36"/>
      <c r="O41" s="17"/>
      <c r="P41" s="17"/>
      <c r="Q41" s="17"/>
      <c r="R41" s="17"/>
      <c r="S41" s="40"/>
      <c r="T41" s="16"/>
      <c r="U41" s="3"/>
      <c r="V41" s="3"/>
      <c r="W41" s="3"/>
      <c r="X41" s="3"/>
      <c r="Y41" s="32"/>
      <c r="Z41" s="36"/>
      <c r="AA41" s="17"/>
      <c r="AB41" s="17"/>
      <c r="AC41" s="17"/>
      <c r="AD41" s="17"/>
      <c r="AE41" s="40"/>
      <c r="AF41" s="16"/>
      <c r="AG41" s="3"/>
      <c r="AH41" s="3"/>
      <c r="AI41" s="3">
        <v>30</v>
      </c>
      <c r="AJ41" s="3" t="s">
        <v>28</v>
      </c>
      <c r="AK41" s="32">
        <v>4</v>
      </c>
      <c r="AL41" s="36"/>
      <c r="AM41" s="17"/>
      <c r="AN41" s="17"/>
      <c r="AO41" s="17"/>
      <c r="AP41" s="17"/>
      <c r="AQ41" s="40"/>
    </row>
    <row r="42" spans="1:43" s="7" customFormat="1" ht="21.95" customHeight="1">
      <c r="A42" s="3" t="s">
        <v>160</v>
      </c>
      <c r="B42" s="87"/>
      <c r="C42" s="118" t="s">
        <v>66</v>
      </c>
      <c r="D42" s="116">
        <f t="shared" si="1"/>
        <v>30</v>
      </c>
      <c r="E42" s="116">
        <f t="shared" si="2"/>
        <v>4</v>
      </c>
      <c r="F42" s="116" t="str">
        <f t="shared" si="3"/>
        <v>Z</v>
      </c>
      <c r="G42" s="58"/>
      <c r="H42" s="16"/>
      <c r="I42" s="3"/>
      <c r="J42" s="3"/>
      <c r="K42" s="3"/>
      <c r="L42" s="3"/>
      <c r="M42" s="44"/>
      <c r="N42" s="36"/>
      <c r="O42" s="17"/>
      <c r="P42" s="17"/>
      <c r="Q42" s="17"/>
      <c r="R42" s="17"/>
      <c r="S42" s="40"/>
      <c r="T42" s="16"/>
      <c r="U42" s="3"/>
      <c r="V42" s="3"/>
      <c r="W42" s="3"/>
      <c r="X42" s="3"/>
      <c r="Y42" s="32"/>
      <c r="Z42" s="36"/>
      <c r="AA42" s="17"/>
      <c r="AB42" s="17"/>
      <c r="AC42" s="17"/>
      <c r="AD42" s="17"/>
      <c r="AE42" s="40"/>
      <c r="AF42" s="16"/>
      <c r="AG42" s="3"/>
      <c r="AH42" s="3"/>
      <c r="AI42" s="3"/>
      <c r="AJ42" s="3"/>
      <c r="AK42" s="32"/>
      <c r="AL42" s="36"/>
      <c r="AM42" s="17"/>
      <c r="AN42" s="17"/>
      <c r="AO42" s="17">
        <v>30</v>
      </c>
      <c r="AP42" s="17" t="s">
        <v>28</v>
      </c>
      <c r="AQ42" s="40">
        <v>4</v>
      </c>
    </row>
    <row r="43" spans="1:43" s="1" customFormat="1" ht="21.95" customHeight="1">
      <c r="A43" s="3" t="s">
        <v>161</v>
      </c>
      <c r="B43" s="87"/>
      <c r="C43" s="118" t="s">
        <v>67</v>
      </c>
      <c r="D43" s="116">
        <f t="shared" si="1"/>
        <v>30</v>
      </c>
      <c r="E43" s="116">
        <f t="shared" si="2"/>
        <v>2</v>
      </c>
      <c r="F43" s="116" t="str">
        <f t="shared" si="3"/>
        <v>ZO</v>
      </c>
      <c r="G43" s="58"/>
      <c r="H43" s="23"/>
      <c r="I43" s="22"/>
      <c r="J43" s="21"/>
      <c r="K43" s="21"/>
      <c r="L43" s="21"/>
      <c r="M43" s="45"/>
      <c r="N43" s="37">
        <v>30</v>
      </c>
      <c r="O43" s="10"/>
      <c r="P43" s="10"/>
      <c r="Q43" s="10"/>
      <c r="R43" s="10" t="s">
        <v>22</v>
      </c>
      <c r="S43" s="41">
        <v>2</v>
      </c>
      <c r="T43" s="23"/>
      <c r="U43" s="21"/>
      <c r="V43" s="21"/>
      <c r="W43" s="21"/>
      <c r="X43" s="21"/>
      <c r="Y43" s="33"/>
      <c r="Z43" s="37"/>
      <c r="AA43" s="10"/>
      <c r="AB43" s="10"/>
      <c r="AC43" s="10"/>
      <c r="AD43" s="10"/>
      <c r="AE43" s="41"/>
      <c r="AF43" s="23"/>
      <c r="AG43" s="21"/>
      <c r="AH43" s="21"/>
      <c r="AI43" s="21"/>
      <c r="AJ43" s="21"/>
      <c r="AK43" s="33"/>
      <c r="AL43" s="36"/>
      <c r="AM43" s="17"/>
      <c r="AN43" s="17"/>
      <c r="AO43" s="17"/>
      <c r="AP43" s="17"/>
      <c r="AQ43" s="40"/>
    </row>
    <row r="44" spans="1:43" s="7" customFormat="1" ht="21.95" customHeight="1">
      <c r="A44" s="3" t="s">
        <v>162</v>
      </c>
      <c r="B44" s="87"/>
      <c r="C44" s="118" t="s">
        <v>68</v>
      </c>
      <c r="D44" s="116">
        <f t="shared" si="1"/>
        <v>30</v>
      </c>
      <c r="E44" s="116">
        <f t="shared" si="2"/>
        <v>2</v>
      </c>
      <c r="F44" s="116" t="str">
        <f t="shared" si="3"/>
        <v>ZO</v>
      </c>
      <c r="G44" s="58"/>
      <c r="H44" s="16"/>
      <c r="I44" s="3"/>
      <c r="J44" s="3"/>
      <c r="K44" s="3"/>
      <c r="L44" s="3"/>
      <c r="M44" s="44"/>
      <c r="N44" s="36"/>
      <c r="O44" s="17"/>
      <c r="P44" s="17"/>
      <c r="Q44" s="17"/>
      <c r="R44" s="17"/>
      <c r="S44" s="40"/>
      <c r="T44" s="16"/>
      <c r="U44" s="3"/>
      <c r="V44" s="3"/>
      <c r="W44" s="3"/>
      <c r="X44" s="3"/>
      <c r="Y44" s="32"/>
      <c r="Z44" s="36">
        <v>30</v>
      </c>
      <c r="AA44" s="17"/>
      <c r="AB44" s="17"/>
      <c r="AC44" s="17"/>
      <c r="AD44" s="17" t="s">
        <v>22</v>
      </c>
      <c r="AE44" s="40">
        <v>2</v>
      </c>
      <c r="AF44" s="16"/>
      <c r="AG44" s="3"/>
      <c r="AH44" s="3"/>
      <c r="AI44" s="3"/>
      <c r="AJ44" s="3"/>
      <c r="AK44" s="32"/>
      <c r="AL44" s="36"/>
      <c r="AM44" s="17"/>
      <c r="AN44" s="17"/>
      <c r="AO44" s="17"/>
      <c r="AP44" s="17"/>
      <c r="AQ44" s="40"/>
    </row>
    <row r="45" spans="1:43" s="7" customFormat="1" ht="21.95" customHeight="1">
      <c r="A45" s="3" t="s">
        <v>163</v>
      </c>
      <c r="B45" s="87"/>
      <c r="C45" s="118" t="s">
        <v>69</v>
      </c>
      <c r="D45" s="116">
        <f t="shared" si="1"/>
        <v>30</v>
      </c>
      <c r="E45" s="116">
        <f t="shared" si="2"/>
        <v>2</v>
      </c>
      <c r="F45" s="116" t="str">
        <f t="shared" si="3"/>
        <v>ZO</v>
      </c>
      <c r="G45" s="58"/>
      <c r="H45" s="16"/>
      <c r="I45" s="3"/>
      <c r="J45" s="3"/>
      <c r="K45" s="3"/>
      <c r="L45" s="3"/>
      <c r="M45" s="44"/>
      <c r="N45" s="36"/>
      <c r="O45" s="17"/>
      <c r="P45" s="17"/>
      <c r="Q45" s="17"/>
      <c r="R45" s="17"/>
      <c r="S45" s="40"/>
      <c r="T45" s="16"/>
      <c r="U45" s="3"/>
      <c r="V45" s="3"/>
      <c r="W45" s="3"/>
      <c r="X45" s="3"/>
      <c r="Y45" s="32"/>
      <c r="Z45" s="36">
        <v>30</v>
      </c>
      <c r="AA45" s="17"/>
      <c r="AB45" s="17"/>
      <c r="AC45" s="17"/>
      <c r="AD45" s="17" t="s">
        <v>22</v>
      </c>
      <c r="AE45" s="40">
        <v>2</v>
      </c>
      <c r="AF45" s="16"/>
      <c r="AG45" s="3"/>
      <c r="AH45" s="3"/>
      <c r="AI45" s="3"/>
      <c r="AJ45" s="3"/>
      <c r="AK45" s="32"/>
      <c r="AL45" s="36"/>
      <c r="AM45" s="17"/>
      <c r="AN45" s="17"/>
      <c r="AO45" s="17"/>
      <c r="AP45" s="17"/>
      <c r="AQ45" s="40"/>
    </row>
    <row r="46" spans="1:43" s="7" customFormat="1" ht="21.95" customHeight="1">
      <c r="A46" s="3" t="s">
        <v>164</v>
      </c>
      <c r="B46" s="87"/>
      <c r="C46" s="118" t="s">
        <v>70</v>
      </c>
      <c r="D46" s="116">
        <f t="shared" si="1"/>
        <v>15</v>
      </c>
      <c r="E46" s="116">
        <f t="shared" si="2"/>
        <v>1</v>
      </c>
      <c r="F46" s="116" t="str">
        <f t="shared" si="3"/>
        <v>ZO</v>
      </c>
      <c r="G46" s="58"/>
      <c r="H46" s="16"/>
      <c r="I46" s="24"/>
      <c r="J46" s="25"/>
      <c r="K46" s="25"/>
      <c r="L46" s="25"/>
      <c r="M46" s="46"/>
      <c r="N46" s="38"/>
      <c r="O46" s="30"/>
      <c r="P46" s="30"/>
      <c r="Q46" s="30"/>
      <c r="R46" s="30"/>
      <c r="S46" s="42"/>
      <c r="T46" s="26"/>
      <c r="U46" s="25"/>
      <c r="V46" s="25"/>
      <c r="W46" s="25"/>
      <c r="X46" s="25"/>
      <c r="Y46" s="34"/>
      <c r="Z46" s="38"/>
      <c r="AA46" s="30"/>
      <c r="AB46" s="30">
        <v>15</v>
      </c>
      <c r="AC46" s="30"/>
      <c r="AD46" s="30" t="s">
        <v>22</v>
      </c>
      <c r="AE46" s="42">
        <v>1</v>
      </c>
      <c r="AF46" s="26"/>
      <c r="AG46" s="25"/>
      <c r="AH46" s="25"/>
      <c r="AI46" s="69"/>
      <c r="AJ46" s="25"/>
      <c r="AK46" s="34"/>
      <c r="AL46" s="38"/>
      <c r="AM46" s="30"/>
      <c r="AN46" s="30"/>
      <c r="AO46" s="30"/>
      <c r="AP46" s="30"/>
      <c r="AQ46" s="42"/>
    </row>
    <row r="47" spans="1:43" s="1" customFormat="1" ht="21.95" customHeight="1">
      <c r="A47" s="3" t="s">
        <v>165</v>
      </c>
      <c r="B47" s="87"/>
      <c r="C47" s="118" t="s">
        <v>71</v>
      </c>
      <c r="D47" s="116">
        <f t="shared" si="1"/>
        <v>15</v>
      </c>
      <c r="E47" s="116">
        <f t="shared" si="2"/>
        <v>1</v>
      </c>
      <c r="F47" s="116" t="str">
        <f t="shared" si="3"/>
        <v>ZO</v>
      </c>
      <c r="G47" s="58"/>
      <c r="H47" s="23"/>
      <c r="I47" s="22"/>
      <c r="J47" s="21"/>
      <c r="K47" s="21"/>
      <c r="L47" s="21"/>
      <c r="M47" s="45"/>
      <c r="N47" s="37"/>
      <c r="O47" s="10"/>
      <c r="P47" s="10"/>
      <c r="Q47" s="10"/>
      <c r="R47" s="10"/>
      <c r="S47" s="41"/>
      <c r="T47" s="16"/>
      <c r="U47" s="3"/>
      <c r="V47" s="3"/>
      <c r="W47" s="3"/>
      <c r="X47" s="3"/>
      <c r="Y47" s="32"/>
      <c r="Z47" s="37"/>
      <c r="AA47" s="10"/>
      <c r="AB47" s="10"/>
      <c r="AC47" s="10"/>
      <c r="AD47" s="10"/>
      <c r="AE47" s="41"/>
      <c r="AF47" s="16"/>
      <c r="AG47" s="3"/>
      <c r="AH47" s="3">
        <v>15</v>
      </c>
      <c r="AI47" s="3"/>
      <c r="AJ47" s="3" t="s">
        <v>22</v>
      </c>
      <c r="AK47" s="32">
        <v>1</v>
      </c>
      <c r="AL47" s="36"/>
      <c r="AM47" s="17"/>
      <c r="AN47" s="17"/>
      <c r="AO47" s="17"/>
      <c r="AP47" s="17"/>
      <c r="AQ47" s="40"/>
    </row>
    <row r="48" spans="1:43" s="1" customFormat="1" ht="21.95" customHeight="1">
      <c r="A48" s="25" t="s">
        <v>166</v>
      </c>
      <c r="B48" s="87"/>
      <c r="C48" s="119" t="s">
        <v>72</v>
      </c>
      <c r="D48" s="120">
        <f t="shared" si="1"/>
        <v>15</v>
      </c>
      <c r="E48" s="120">
        <f t="shared" si="2"/>
        <v>1</v>
      </c>
      <c r="F48" s="120" t="str">
        <f t="shared" si="3"/>
        <v>Z)</v>
      </c>
      <c r="G48" s="58"/>
      <c r="H48" s="49"/>
      <c r="I48" s="50"/>
      <c r="J48" s="51"/>
      <c r="K48" s="51"/>
      <c r="L48" s="51"/>
      <c r="M48" s="52"/>
      <c r="N48" s="53"/>
      <c r="O48" s="54"/>
      <c r="P48" s="54"/>
      <c r="Q48" s="54"/>
      <c r="R48" s="54"/>
      <c r="S48" s="55"/>
      <c r="T48" s="49"/>
      <c r="U48" s="51"/>
      <c r="V48" s="51"/>
      <c r="W48" s="51"/>
      <c r="X48" s="51"/>
      <c r="Y48" s="56"/>
      <c r="Z48" s="53"/>
      <c r="AA48" s="54"/>
      <c r="AB48" s="54"/>
      <c r="AC48" s="54"/>
      <c r="AD48" s="54"/>
      <c r="AE48" s="55"/>
      <c r="AF48" s="49"/>
      <c r="AG48" s="51"/>
      <c r="AH48" s="51"/>
      <c r="AI48" s="51"/>
      <c r="AJ48" s="51"/>
      <c r="AK48" s="56"/>
      <c r="AL48" s="53"/>
      <c r="AM48" s="54"/>
      <c r="AN48" s="54">
        <v>15</v>
      </c>
      <c r="AO48" s="54"/>
      <c r="AP48" s="54" t="s">
        <v>123</v>
      </c>
      <c r="AQ48" s="55">
        <v>1</v>
      </c>
    </row>
    <row r="49" spans="1:43" s="1" customFormat="1" ht="21.95" customHeight="1">
      <c r="A49" s="3" t="s">
        <v>167</v>
      </c>
      <c r="B49" s="140" t="s">
        <v>74</v>
      </c>
      <c r="C49" s="118" t="s">
        <v>75</v>
      </c>
      <c r="D49" s="141">
        <f t="shared" si="1"/>
        <v>15</v>
      </c>
      <c r="E49" s="141">
        <f t="shared" si="2"/>
        <v>2</v>
      </c>
      <c r="F49" s="141" t="str">
        <f t="shared" si="3"/>
        <v>ZO</v>
      </c>
      <c r="G49" s="24"/>
      <c r="H49" s="23"/>
      <c r="I49" s="22"/>
      <c r="J49" s="21"/>
      <c r="K49" s="21">
        <v>15</v>
      </c>
      <c r="L49" s="21" t="s">
        <v>22</v>
      </c>
      <c r="M49" s="45">
        <v>2</v>
      </c>
      <c r="N49" s="37"/>
      <c r="O49" s="10"/>
      <c r="P49" s="10"/>
      <c r="Q49" s="10"/>
      <c r="R49" s="10"/>
      <c r="S49" s="41"/>
      <c r="T49" s="23"/>
      <c r="U49" s="21"/>
      <c r="V49" s="21"/>
      <c r="W49" s="21"/>
      <c r="X49" s="21"/>
      <c r="Y49" s="33"/>
      <c r="Z49" s="37"/>
      <c r="AA49" s="10"/>
      <c r="AB49" s="10"/>
      <c r="AC49" s="10"/>
      <c r="AD49" s="10"/>
      <c r="AE49" s="41"/>
      <c r="AF49" s="23"/>
      <c r="AG49" s="21"/>
      <c r="AH49" s="21"/>
      <c r="AI49" s="21"/>
      <c r="AJ49" s="21"/>
      <c r="AK49" s="33"/>
      <c r="AL49" s="37"/>
      <c r="AM49" s="10"/>
      <c r="AN49" s="10"/>
      <c r="AO49" s="10"/>
      <c r="AP49" s="10"/>
      <c r="AQ49" s="41"/>
    </row>
    <row r="50" spans="1:43" s="1" customFormat="1" ht="21.95" customHeight="1">
      <c r="A50" s="3" t="s">
        <v>168</v>
      </c>
      <c r="B50" s="87"/>
      <c r="C50" s="118" t="s">
        <v>27</v>
      </c>
      <c r="D50" s="116">
        <f t="shared" si="1"/>
        <v>30</v>
      </c>
      <c r="E50" s="116">
        <f t="shared" si="2"/>
        <v>2</v>
      </c>
      <c r="F50" s="116" t="str">
        <f t="shared" si="3"/>
        <v>ZO</v>
      </c>
      <c r="G50" s="58"/>
      <c r="H50" s="23"/>
      <c r="I50" s="22"/>
      <c r="J50" s="21"/>
      <c r="K50" s="21"/>
      <c r="L50" s="21"/>
      <c r="M50" s="45"/>
      <c r="N50" s="37"/>
      <c r="O50" s="10"/>
      <c r="P50" s="10">
        <v>30</v>
      </c>
      <c r="Q50" s="10"/>
      <c r="R50" s="10" t="s">
        <v>22</v>
      </c>
      <c r="S50" s="41">
        <v>2</v>
      </c>
      <c r="T50" s="23"/>
      <c r="U50" s="21"/>
      <c r="V50" s="21"/>
      <c r="W50" s="21"/>
      <c r="X50" s="21"/>
      <c r="Y50" s="33"/>
      <c r="Z50" s="37"/>
      <c r="AA50" s="10"/>
      <c r="AB50" s="10"/>
      <c r="AC50" s="10"/>
      <c r="AD50" s="10"/>
      <c r="AE50" s="41"/>
      <c r="AF50" s="23"/>
      <c r="AG50" s="21"/>
      <c r="AH50" s="21"/>
      <c r="AI50" s="21"/>
      <c r="AJ50" s="21"/>
      <c r="AK50" s="33"/>
      <c r="AL50" s="37"/>
      <c r="AM50" s="10"/>
      <c r="AN50" s="10"/>
      <c r="AO50" s="10"/>
      <c r="AP50" s="10"/>
      <c r="AQ50" s="41"/>
    </row>
    <row r="51" spans="1:43" s="1" customFormat="1" ht="21.95" customHeight="1">
      <c r="A51" s="3" t="s">
        <v>169</v>
      </c>
      <c r="B51" s="87"/>
      <c r="C51" s="118" t="s">
        <v>76</v>
      </c>
      <c r="D51" s="116">
        <f t="shared" si="1"/>
        <v>60</v>
      </c>
      <c r="E51" s="116">
        <f t="shared" si="2"/>
        <v>3</v>
      </c>
      <c r="F51" s="116" t="str">
        <f t="shared" si="3"/>
        <v>ZO</v>
      </c>
      <c r="G51" s="58"/>
      <c r="H51" s="23"/>
      <c r="I51" s="22"/>
      <c r="J51" s="21"/>
      <c r="K51" s="21"/>
      <c r="L51" s="21"/>
      <c r="M51" s="45"/>
      <c r="N51" s="37"/>
      <c r="O51" s="10"/>
      <c r="P51" s="10"/>
      <c r="Q51" s="10"/>
      <c r="R51" s="10"/>
      <c r="S51" s="41"/>
      <c r="T51" s="23"/>
      <c r="U51" s="21"/>
      <c r="V51" s="21">
        <v>60</v>
      </c>
      <c r="W51" s="21"/>
      <c r="X51" s="21" t="s">
        <v>22</v>
      </c>
      <c r="Y51" s="33">
        <v>3</v>
      </c>
      <c r="Z51" s="37"/>
      <c r="AA51" s="10"/>
      <c r="AB51" s="10"/>
      <c r="AC51" s="10"/>
      <c r="AD51" s="10"/>
      <c r="AE51" s="41"/>
      <c r="AF51" s="23"/>
      <c r="AG51" s="21"/>
      <c r="AH51" s="21"/>
      <c r="AI51" s="21"/>
      <c r="AJ51" s="21"/>
      <c r="AK51" s="33"/>
      <c r="AL51" s="37"/>
      <c r="AM51" s="10"/>
      <c r="AN51" s="10"/>
      <c r="AO51" s="10"/>
      <c r="AP51" s="10"/>
      <c r="AQ51" s="41"/>
    </row>
    <row r="52" spans="1:43" s="1" customFormat="1" ht="21.95" customHeight="1">
      <c r="A52" s="3" t="s">
        <v>170</v>
      </c>
      <c r="B52" s="87"/>
      <c r="C52" s="118" t="s">
        <v>26</v>
      </c>
      <c r="D52" s="116">
        <f t="shared" si="1"/>
        <v>30</v>
      </c>
      <c r="E52" s="116">
        <f t="shared" si="2"/>
        <v>3</v>
      </c>
      <c r="F52" s="116" t="str">
        <f t="shared" si="3"/>
        <v>E</v>
      </c>
      <c r="G52" s="58"/>
      <c r="H52" s="49"/>
      <c r="I52" s="50"/>
      <c r="J52" s="51"/>
      <c r="K52" s="51"/>
      <c r="L52" s="51"/>
      <c r="M52" s="52"/>
      <c r="N52" s="53"/>
      <c r="O52" s="54"/>
      <c r="P52" s="54"/>
      <c r="Q52" s="54"/>
      <c r="R52" s="54"/>
      <c r="S52" s="55"/>
      <c r="T52" s="49"/>
      <c r="U52" s="51"/>
      <c r="V52" s="51"/>
      <c r="W52" s="51"/>
      <c r="X52" s="51"/>
      <c r="Y52" s="56"/>
      <c r="Z52" s="53"/>
      <c r="AA52" s="54"/>
      <c r="AB52" s="54">
        <v>30</v>
      </c>
      <c r="AC52" s="54"/>
      <c r="AD52" s="54" t="s">
        <v>25</v>
      </c>
      <c r="AE52" s="55">
        <v>3</v>
      </c>
      <c r="AF52" s="49"/>
      <c r="AG52" s="51"/>
      <c r="AH52" s="51"/>
      <c r="AI52" s="51"/>
      <c r="AJ52" s="51"/>
      <c r="AK52" s="56"/>
      <c r="AL52" s="36"/>
      <c r="AM52" s="10"/>
      <c r="AN52" s="10"/>
      <c r="AO52" s="10"/>
      <c r="AP52" s="10"/>
      <c r="AQ52" s="40"/>
    </row>
    <row r="53" spans="1:43" s="1" customFormat="1" ht="21.95" customHeight="1" thickBot="1">
      <c r="A53" s="142" t="s">
        <v>171</v>
      </c>
      <c r="B53" s="143"/>
      <c r="C53" s="122" t="s">
        <v>77</v>
      </c>
      <c r="D53" s="129">
        <f t="shared" si="1"/>
        <v>60</v>
      </c>
      <c r="E53" s="129">
        <f t="shared" si="2"/>
        <v>0</v>
      </c>
      <c r="F53" s="129" t="str">
        <f t="shared" si="3"/>
        <v>ZOZO</v>
      </c>
      <c r="G53" s="144"/>
      <c r="H53" s="145"/>
      <c r="I53" s="146"/>
      <c r="J53" s="147">
        <v>30</v>
      </c>
      <c r="K53" s="147"/>
      <c r="L53" s="147" t="s">
        <v>22</v>
      </c>
      <c r="M53" s="148">
        <v>0</v>
      </c>
      <c r="N53" s="123"/>
      <c r="O53" s="124"/>
      <c r="P53" s="124">
        <v>30</v>
      </c>
      <c r="Q53" s="124"/>
      <c r="R53" s="124" t="s">
        <v>22</v>
      </c>
      <c r="S53" s="125">
        <v>0</v>
      </c>
      <c r="T53" s="145"/>
      <c r="U53" s="147"/>
      <c r="V53" s="147"/>
      <c r="W53" s="147"/>
      <c r="X53" s="147"/>
      <c r="Y53" s="149"/>
      <c r="Z53" s="123"/>
      <c r="AA53" s="124"/>
      <c r="AB53" s="124"/>
      <c r="AC53" s="124"/>
      <c r="AD53" s="124"/>
      <c r="AE53" s="125"/>
      <c r="AF53" s="145"/>
      <c r="AG53" s="147"/>
      <c r="AH53" s="147"/>
      <c r="AI53" s="150"/>
      <c r="AJ53" s="150"/>
      <c r="AK53" s="151"/>
      <c r="AL53" s="136"/>
      <c r="AM53" s="137"/>
      <c r="AN53" s="137"/>
      <c r="AO53" s="137"/>
      <c r="AP53" s="137"/>
      <c r="AQ53" s="152"/>
    </row>
    <row r="54" spans="1:43" s="71" customFormat="1" ht="21.95" customHeight="1" thickBot="1">
      <c r="A54" s="213" t="s">
        <v>172</v>
      </c>
      <c r="B54" s="127" t="s">
        <v>119</v>
      </c>
      <c r="C54" s="128" t="s">
        <v>119</v>
      </c>
      <c r="D54" s="129">
        <f t="shared" si="1"/>
        <v>60</v>
      </c>
      <c r="E54" s="129">
        <f t="shared" si="2"/>
        <v>2</v>
      </c>
      <c r="F54" s="129" t="str">
        <f t="shared" si="3"/>
        <v>Z</v>
      </c>
      <c r="G54" s="130"/>
      <c r="H54" s="145"/>
      <c r="I54" s="131"/>
      <c r="J54" s="132"/>
      <c r="K54" s="132"/>
      <c r="L54" s="131"/>
      <c r="M54" s="131"/>
      <c r="N54" s="133"/>
      <c r="O54" s="134"/>
      <c r="P54" s="134"/>
      <c r="Q54" s="134"/>
      <c r="R54" s="134"/>
      <c r="S54" s="135"/>
      <c r="T54" s="131"/>
      <c r="U54" s="131"/>
      <c r="V54" s="132"/>
      <c r="W54" s="132"/>
      <c r="X54" s="131"/>
      <c r="Y54" s="131"/>
      <c r="Z54" s="133"/>
      <c r="AA54" s="134"/>
      <c r="AB54" s="134"/>
      <c r="AC54" s="134"/>
      <c r="AD54" s="134"/>
      <c r="AE54" s="135"/>
      <c r="AF54" s="131"/>
      <c r="AG54" s="131"/>
      <c r="AH54" s="132"/>
      <c r="AI54" s="131"/>
      <c r="AJ54" s="131"/>
      <c r="AK54" s="131"/>
      <c r="AL54" s="136"/>
      <c r="AM54" s="137"/>
      <c r="AN54" s="138">
        <v>60</v>
      </c>
      <c r="AO54" s="138"/>
      <c r="AP54" s="139" t="s">
        <v>28</v>
      </c>
      <c r="AQ54" s="139">
        <v>2</v>
      </c>
    </row>
    <row r="55" spans="1:43" s="1" customFormat="1" ht="21.95" customHeight="1">
      <c r="A55" s="27" t="s">
        <v>126</v>
      </c>
      <c r="B55" s="97" t="s">
        <v>120</v>
      </c>
      <c r="C55" s="121" t="s">
        <v>78</v>
      </c>
      <c r="D55" s="116">
        <f t="shared" si="1"/>
        <v>30</v>
      </c>
      <c r="E55" s="116">
        <f t="shared" si="2"/>
        <v>3</v>
      </c>
      <c r="F55" s="116" t="str">
        <f t="shared" si="3"/>
        <v>ZO</v>
      </c>
      <c r="G55" s="58"/>
      <c r="H55" s="29"/>
      <c r="I55" s="28"/>
      <c r="J55" s="27"/>
      <c r="K55" s="27"/>
      <c r="L55" s="27"/>
      <c r="M55" s="47"/>
      <c r="N55" s="39"/>
      <c r="O55" s="31"/>
      <c r="P55" s="31"/>
      <c r="Q55" s="31"/>
      <c r="R55" s="31"/>
      <c r="S55" s="43"/>
      <c r="T55" s="29"/>
      <c r="U55" s="27">
        <v>30</v>
      </c>
      <c r="V55" s="27"/>
      <c r="W55" s="27"/>
      <c r="X55" s="27" t="s">
        <v>22</v>
      </c>
      <c r="Y55" s="35">
        <v>3</v>
      </c>
      <c r="Z55" s="39"/>
      <c r="AA55" s="31"/>
      <c r="AB55" s="31"/>
      <c r="AC55" s="31"/>
      <c r="AD55" s="31"/>
      <c r="AE55" s="43"/>
      <c r="AF55" s="29"/>
      <c r="AG55" s="27"/>
      <c r="AH55" s="27"/>
      <c r="AI55" s="27"/>
      <c r="AJ55" s="27"/>
      <c r="AK55" s="35"/>
      <c r="AL55" s="39"/>
      <c r="AM55" s="31"/>
      <c r="AN55" s="31"/>
      <c r="AO55" s="31"/>
      <c r="AP55" s="31"/>
      <c r="AQ55" s="43"/>
    </row>
    <row r="56" spans="1:43" s="1" customFormat="1" ht="21.95" customHeight="1">
      <c r="A56" s="21" t="s">
        <v>127</v>
      </c>
      <c r="B56" s="97"/>
      <c r="C56" s="118" t="s">
        <v>79</v>
      </c>
      <c r="D56" s="116">
        <f t="shared" si="1"/>
        <v>30</v>
      </c>
      <c r="E56" s="116">
        <f t="shared" si="2"/>
        <v>3</v>
      </c>
      <c r="F56" s="116" t="str">
        <f t="shared" si="3"/>
        <v>ZO</v>
      </c>
      <c r="G56" s="58"/>
      <c r="H56" s="23"/>
      <c r="I56" s="22"/>
      <c r="J56" s="21"/>
      <c r="K56" s="21"/>
      <c r="L56" s="21"/>
      <c r="M56" s="45"/>
      <c r="N56" s="37"/>
      <c r="O56" s="10"/>
      <c r="P56" s="10"/>
      <c r="Q56" s="10"/>
      <c r="R56" s="10"/>
      <c r="S56" s="41"/>
      <c r="T56" s="23"/>
      <c r="U56" s="21">
        <v>30</v>
      </c>
      <c r="V56" s="21"/>
      <c r="W56" s="21"/>
      <c r="X56" s="21" t="s">
        <v>22</v>
      </c>
      <c r="Y56" s="33">
        <v>3</v>
      </c>
      <c r="Z56" s="37"/>
      <c r="AA56" s="10"/>
      <c r="AB56" s="10"/>
      <c r="AC56" s="10"/>
      <c r="AD56" s="10"/>
      <c r="AE56" s="41"/>
      <c r="AF56" s="23"/>
      <c r="AG56" s="21"/>
      <c r="AH56" s="21"/>
      <c r="AI56" s="21"/>
      <c r="AJ56" s="21"/>
      <c r="AK56" s="33"/>
      <c r="AL56" s="37"/>
      <c r="AM56" s="10"/>
      <c r="AN56" s="10"/>
      <c r="AO56" s="10"/>
      <c r="AP56" s="10"/>
      <c r="AQ56" s="41"/>
    </row>
    <row r="57" spans="1:43" s="1" customFormat="1" ht="21.95" customHeight="1">
      <c r="A57" s="21" t="s">
        <v>128</v>
      </c>
      <c r="B57" s="97"/>
      <c r="C57" s="118" t="s">
        <v>80</v>
      </c>
      <c r="D57" s="116">
        <f t="shared" si="1"/>
        <v>30</v>
      </c>
      <c r="E57" s="116">
        <f t="shared" si="2"/>
        <v>3</v>
      </c>
      <c r="F57" s="116" t="str">
        <f t="shared" si="3"/>
        <v>ZO</v>
      </c>
      <c r="G57" s="58"/>
      <c r="H57" s="23"/>
      <c r="I57" s="22"/>
      <c r="J57" s="21"/>
      <c r="K57" s="21"/>
      <c r="L57" s="21"/>
      <c r="M57" s="45"/>
      <c r="N57" s="37"/>
      <c r="O57" s="10"/>
      <c r="P57" s="10"/>
      <c r="Q57" s="10"/>
      <c r="R57" s="10"/>
      <c r="S57" s="41"/>
      <c r="T57" s="23"/>
      <c r="U57" s="21">
        <v>30</v>
      </c>
      <c r="V57" s="21"/>
      <c r="W57" s="21"/>
      <c r="X57" s="21" t="s">
        <v>22</v>
      </c>
      <c r="Y57" s="33">
        <v>3</v>
      </c>
      <c r="Z57" s="37"/>
      <c r="AA57" s="10"/>
      <c r="AB57" s="10"/>
      <c r="AC57" s="10"/>
      <c r="AD57" s="10"/>
      <c r="AE57" s="41"/>
      <c r="AF57" s="23"/>
      <c r="AG57" s="21"/>
      <c r="AH57" s="21"/>
      <c r="AI57" s="21"/>
      <c r="AJ57" s="21"/>
      <c r="AK57" s="33"/>
      <c r="AL57" s="37"/>
      <c r="AM57" s="10"/>
      <c r="AN57" s="10"/>
      <c r="AO57" s="10"/>
      <c r="AP57" s="10"/>
      <c r="AQ57" s="41"/>
    </row>
    <row r="58" spans="1:43" s="1" customFormat="1" ht="21.95" customHeight="1">
      <c r="A58" s="21" t="s">
        <v>129</v>
      </c>
      <c r="B58" s="97"/>
      <c r="C58" s="118" t="s">
        <v>81</v>
      </c>
      <c r="D58" s="116">
        <f t="shared" si="1"/>
        <v>30</v>
      </c>
      <c r="E58" s="116">
        <f t="shared" si="2"/>
        <v>3</v>
      </c>
      <c r="F58" s="116" t="str">
        <f t="shared" si="3"/>
        <v>ZO</v>
      </c>
      <c r="G58" s="58"/>
      <c r="H58" s="23"/>
      <c r="I58" s="22"/>
      <c r="J58" s="21"/>
      <c r="K58" s="21"/>
      <c r="L58" s="21"/>
      <c r="M58" s="45"/>
      <c r="N58" s="37"/>
      <c r="O58" s="10"/>
      <c r="P58" s="10"/>
      <c r="Q58" s="10"/>
      <c r="R58" s="10"/>
      <c r="S58" s="41"/>
      <c r="T58" s="23"/>
      <c r="U58" s="21"/>
      <c r="V58" s="21"/>
      <c r="W58" s="21"/>
      <c r="X58" s="21"/>
      <c r="Y58" s="33"/>
      <c r="Z58" s="37"/>
      <c r="AA58" s="10">
        <v>30</v>
      </c>
      <c r="AB58" s="10"/>
      <c r="AC58" s="10"/>
      <c r="AD58" s="10" t="s">
        <v>22</v>
      </c>
      <c r="AE58" s="41">
        <v>3</v>
      </c>
      <c r="AF58" s="23"/>
      <c r="AG58" s="21"/>
      <c r="AH58" s="21"/>
      <c r="AI58" s="21"/>
      <c r="AJ58" s="21"/>
      <c r="AK58" s="33"/>
      <c r="AL58" s="37"/>
      <c r="AM58" s="10"/>
      <c r="AN58" s="10"/>
      <c r="AO58" s="10"/>
      <c r="AP58" s="10"/>
      <c r="AQ58" s="41"/>
    </row>
    <row r="59" spans="1:43" s="1" customFormat="1" ht="21.95" customHeight="1">
      <c r="A59" s="21" t="s">
        <v>130</v>
      </c>
      <c r="B59" s="97"/>
      <c r="C59" s="118" t="s">
        <v>82</v>
      </c>
      <c r="D59" s="116">
        <f t="shared" si="1"/>
        <v>15</v>
      </c>
      <c r="E59" s="116">
        <f t="shared" si="2"/>
        <v>2</v>
      </c>
      <c r="F59" s="116" t="str">
        <f t="shared" si="3"/>
        <v>ZO</v>
      </c>
      <c r="G59" s="58"/>
      <c r="H59" s="23"/>
      <c r="I59" s="22"/>
      <c r="J59" s="21"/>
      <c r="K59" s="21"/>
      <c r="L59" s="21"/>
      <c r="M59" s="45"/>
      <c r="N59" s="37"/>
      <c r="O59" s="10"/>
      <c r="P59" s="10"/>
      <c r="Q59" s="10"/>
      <c r="R59" s="10"/>
      <c r="S59" s="41"/>
      <c r="T59" s="23"/>
      <c r="U59" s="21"/>
      <c r="V59" s="21"/>
      <c r="W59" s="21"/>
      <c r="X59" s="21"/>
      <c r="Y59" s="33"/>
      <c r="Z59" s="37">
        <v>15</v>
      </c>
      <c r="AA59" s="10"/>
      <c r="AB59" s="10"/>
      <c r="AC59" s="10"/>
      <c r="AD59" s="10" t="s">
        <v>22</v>
      </c>
      <c r="AE59" s="41">
        <v>2</v>
      </c>
      <c r="AF59" s="23"/>
      <c r="AG59" s="21"/>
      <c r="AH59" s="21"/>
      <c r="AI59" s="21"/>
      <c r="AJ59" s="21"/>
      <c r="AK59" s="33"/>
      <c r="AL59" s="37"/>
      <c r="AM59" s="10"/>
      <c r="AN59" s="10"/>
      <c r="AO59" s="10"/>
      <c r="AP59" s="10"/>
      <c r="AQ59" s="41"/>
    </row>
    <row r="60" spans="1:43" s="1" customFormat="1" ht="21.95" customHeight="1">
      <c r="A60" s="21" t="s">
        <v>131</v>
      </c>
      <c r="B60" s="97"/>
      <c r="C60" s="118" t="s">
        <v>83</v>
      </c>
      <c r="D60" s="116">
        <f t="shared" si="1"/>
        <v>15</v>
      </c>
      <c r="E60" s="116">
        <f t="shared" si="2"/>
        <v>2</v>
      </c>
      <c r="F60" s="116" t="str">
        <f t="shared" si="3"/>
        <v>ZO</v>
      </c>
      <c r="G60" s="58"/>
      <c r="H60" s="23"/>
      <c r="I60" s="22"/>
      <c r="J60" s="21"/>
      <c r="K60" s="21"/>
      <c r="L60" s="21"/>
      <c r="M60" s="45"/>
      <c r="N60" s="37"/>
      <c r="O60" s="10"/>
      <c r="P60" s="10"/>
      <c r="Q60" s="10"/>
      <c r="R60" s="10"/>
      <c r="S60" s="41"/>
      <c r="T60" s="23"/>
      <c r="U60" s="21"/>
      <c r="V60" s="21"/>
      <c r="W60" s="21"/>
      <c r="X60" s="21"/>
      <c r="Y60" s="33"/>
      <c r="Z60" s="37"/>
      <c r="AA60" s="10"/>
      <c r="AB60" s="10"/>
      <c r="AC60" s="10"/>
      <c r="AD60" s="10"/>
      <c r="AE60" s="41"/>
      <c r="AF60" s="23"/>
      <c r="AG60" s="21">
        <v>15</v>
      </c>
      <c r="AH60" s="21"/>
      <c r="AI60" s="21"/>
      <c r="AJ60" s="21" t="s">
        <v>22</v>
      </c>
      <c r="AK60" s="33">
        <v>2</v>
      </c>
      <c r="AL60" s="37"/>
      <c r="AM60" s="10"/>
      <c r="AN60" s="10"/>
      <c r="AO60" s="10"/>
      <c r="AP60" s="10"/>
      <c r="AQ60" s="41"/>
    </row>
    <row r="61" spans="1:43" s="1" customFormat="1" ht="21.95" customHeight="1">
      <c r="A61" s="21" t="s">
        <v>132</v>
      </c>
      <c r="B61" s="97"/>
      <c r="C61" s="118" t="s">
        <v>84</v>
      </c>
      <c r="D61" s="116">
        <f t="shared" si="1"/>
        <v>30</v>
      </c>
      <c r="E61" s="116">
        <f t="shared" si="2"/>
        <v>2</v>
      </c>
      <c r="F61" s="116" t="str">
        <f t="shared" si="3"/>
        <v>ZO</v>
      </c>
      <c r="G61" s="58"/>
      <c r="H61" s="23"/>
      <c r="I61" s="22"/>
      <c r="J61" s="21"/>
      <c r="K61" s="21"/>
      <c r="L61" s="21"/>
      <c r="M61" s="45"/>
      <c r="N61" s="37"/>
      <c r="O61" s="10"/>
      <c r="P61" s="10"/>
      <c r="Q61" s="10"/>
      <c r="R61" s="10"/>
      <c r="S61" s="41"/>
      <c r="T61" s="23"/>
      <c r="U61" s="21"/>
      <c r="V61" s="21"/>
      <c r="W61" s="21"/>
      <c r="X61" s="21"/>
      <c r="Y61" s="33"/>
      <c r="Z61" s="37"/>
      <c r="AA61" s="10"/>
      <c r="AB61" s="10"/>
      <c r="AC61" s="10"/>
      <c r="AD61" s="10"/>
      <c r="AE61" s="41"/>
      <c r="AF61" s="23"/>
      <c r="AG61" s="21">
        <v>30</v>
      </c>
      <c r="AH61" s="21"/>
      <c r="AI61" s="21"/>
      <c r="AJ61" s="21" t="s">
        <v>22</v>
      </c>
      <c r="AK61" s="33">
        <v>2</v>
      </c>
      <c r="AL61" s="37"/>
      <c r="AM61" s="10"/>
      <c r="AN61" s="10"/>
      <c r="AO61" s="10"/>
      <c r="AP61" s="10"/>
      <c r="AQ61" s="41"/>
    </row>
    <row r="62" spans="1:43" s="1" customFormat="1" ht="21.95" customHeight="1">
      <c r="A62" s="21" t="s">
        <v>133</v>
      </c>
      <c r="B62" s="97"/>
      <c r="C62" s="118" t="s">
        <v>85</v>
      </c>
      <c r="D62" s="116">
        <f t="shared" si="1"/>
        <v>30</v>
      </c>
      <c r="E62" s="116">
        <f t="shared" si="2"/>
        <v>2</v>
      </c>
      <c r="F62" s="116" t="str">
        <f t="shared" si="3"/>
        <v>ZO</v>
      </c>
      <c r="G62" s="58"/>
      <c r="H62" s="23"/>
      <c r="I62" s="22"/>
      <c r="J62" s="21"/>
      <c r="K62" s="21"/>
      <c r="L62" s="21"/>
      <c r="M62" s="45"/>
      <c r="N62" s="37"/>
      <c r="O62" s="10"/>
      <c r="P62" s="10"/>
      <c r="Q62" s="10"/>
      <c r="R62" s="10"/>
      <c r="S62" s="41"/>
      <c r="T62" s="23"/>
      <c r="U62" s="21"/>
      <c r="V62" s="21"/>
      <c r="W62" s="21"/>
      <c r="X62" s="21"/>
      <c r="Y62" s="33"/>
      <c r="Z62" s="37"/>
      <c r="AA62" s="10"/>
      <c r="AB62" s="10"/>
      <c r="AC62" s="10"/>
      <c r="AD62" s="10"/>
      <c r="AE62" s="41"/>
      <c r="AF62" s="23"/>
      <c r="AG62" s="21">
        <v>30</v>
      </c>
      <c r="AH62" s="21"/>
      <c r="AI62" s="21"/>
      <c r="AJ62" s="21" t="s">
        <v>22</v>
      </c>
      <c r="AK62" s="33">
        <v>2</v>
      </c>
      <c r="AL62" s="37"/>
      <c r="AM62" s="10"/>
      <c r="AN62" s="10"/>
      <c r="AO62" s="10"/>
      <c r="AP62" s="10"/>
      <c r="AQ62" s="41"/>
    </row>
    <row r="63" spans="1:43" s="1" customFormat="1" ht="21.95" customHeight="1">
      <c r="A63" s="21" t="s">
        <v>134</v>
      </c>
      <c r="B63" s="97"/>
      <c r="C63" s="118" t="s">
        <v>86</v>
      </c>
      <c r="D63" s="116">
        <f t="shared" si="1"/>
        <v>30</v>
      </c>
      <c r="E63" s="116">
        <f t="shared" si="2"/>
        <v>2</v>
      </c>
      <c r="F63" s="116" t="str">
        <f t="shared" si="3"/>
        <v>ZO</v>
      </c>
      <c r="G63" s="58"/>
      <c r="H63" s="23"/>
      <c r="I63" s="22"/>
      <c r="J63" s="21"/>
      <c r="K63" s="21"/>
      <c r="L63" s="21"/>
      <c r="M63" s="45"/>
      <c r="N63" s="37"/>
      <c r="O63" s="10"/>
      <c r="P63" s="10"/>
      <c r="Q63" s="10"/>
      <c r="R63" s="10"/>
      <c r="S63" s="41"/>
      <c r="T63" s="23"/>
      <c r="U63" s="21"/>
      <c r="V63" s="21"/>
      <c r="W63" s="21"/>
      <c r="X63" s="21"/>
      <c r="Y63" s="33"/>
      <c r="Z63" s="37"/>
      <c r="AA63" s="10"/>
      <c r="AB63" s="10"/>
      <c r="AC63" s="10"/>
      <c r="AD63" s="10"/>
      <c r="AE63" s="41"/>
      <c r="AF63" s="23"/>
      <c r="AG63" s="21">
        <v>30</v>
      </c>
      <c r="AH63" s="21"/>
      <c r="AI63" s="21"/>
      <c r="AJ63" s="21" t="s">
        <v>22</v>
      </c>
      <c r="AK63" s="33">
        <v>2</v>
      </c>
      <c r="AL63" s="37"/>
      <c r="AM63" s="10"/>
      <c r="AN63" s="10"/>
      <c r="AO63" s="10"/>
      <c r="AP63" s="10"/>
      <c r="AQ63" s="41"/>
    </row>
    <row r="64" spans="1:43" s="1" customFormat="1" ht="21.95" customHeight="1">
      <c r="A64" s="21" t="s">
        <v>135</v>
      </c>
      <c r="B64" s="97"/>
      <c r="C64" s="118" t="s">
        <v>87</v>
      </c>
      <c r="D64" s="116">
        <f t="shared" si="1"/>
        <v>30</v>
      </c>
      <c r="E64" s="116">
        <f t="shared" si="2"/>
        <v>3</v>
      </c>
      <c r="F64" s="116" t="str">
        <f t="shared" si="3"/>
        <v>Zo</v>
      </c>
      <c r="G64" s="58"/>
      <c r="H64" s="23"/>
      <c r="I64" s="22"/>
      <c r="J64" s="21"/>
      <c r="K64" s="21"/>
      <c r="L64" s="21"/>
      <c r="M64" s="45"/>
      <c r="N64" s="37"/>
      <c r="O64" s="10"/>
      <c r="P64" s="10"/>
      <c r="Q64" s="10"/>
      <c r="R64" s="10"/>
      <c r="S64" s="41"/>
      <c r="T64" s="23"/>
      <c r="U64" s="21"/>
      <c r="V64" s="21"/>
      <c r="W64" s="21"/>
      <c r="X64" s="21"/>
      <c r="Y64" s="33"/>
      <c r="Z64" s="37"/>
      <c r="AA64" s="10"/>
      <c r="AB64" s="10"/>
      <c r="AC64" s="10"/>
      <c r="AD64" s="10"/>
      <c r="AE64" s="41"/>
      <c r="AF64" s="23"/>
      <c r="AG64" s="21"/>
      <c r="AH64" s="21"/>
      <c r="AI64" s="21"/>
      <c r="AJ64" s="21"/>
      <c r="AK64" s="33"/>
      <c r="AL64" s="37"/>
      <c r="AM64" s="10"/>
      <c r="AN64" s="10"/>
      <c r="AO64" s="10">
        <v>30</v>
      </c>
      <c r="AP64" s="10" t="s">
        <v>124</v>
      </c>
      <c r="AQ64" s="41">
        <v>3</v>
      </c>
    </row>
    <row r="65" spans="1:43" s="1" customFormat="1" ht="21.95" customHeight="1">
      <c r="A65" s="21" t="s">
        <v>136</v>
      </c>
      <c r="B65" s="97"/>
      <c r="C65" s="118" t="s">
        <v>88</v>
      </c>
      <c r="D65" s="116">
        <f t="shared" si="1"/>
        <v>30</v>
      </c>
      <c r="E65" s="116">
        <f t="shared" si="2"/>
        <v>2</v>
      </c>
      <c r="F65" s="116" t="str">
        <f t="shared" si="3"/>
        <v>Zo</v>
      </c>
      <c r="G65" s="58"/>
      <c r="H65" s="23"/>
      <c r="I65" s="22"/>
      <c r="J65" s="21"/>
      <c r="K65" s="21"/>
      <c r="L65" s="21"/>
      <c r="M65" s="45"/>
      <c r="N65" s="37"/>
      <c r="O65" s="10"/>
      <c r="P65" s="10"/>
      <c r="Q65" s="10"/>
      <c r="R65" s="10"/>
      <c r="S65" s="41"/>
      <c r="T65" s="23"/>
      <c r="U65" s="21"/>
      <c r="V65" s="21"/>
      <c r="W65" s="21"/>
      <c r="X65" s="21"/>
      <c r="Y65" s="33"/>
      <c r="Z65" s="37"/>
      <c r="AA65" s="10"/>
      <c r="AB65" s="10"/>
      <c r="AC65" s="10"/>
      <c r="AD65" s="10"/>
      <c r="AE65" s="41"/>
      <c r="AF65" s="23"/>
      <c r="AG65" s="21"/>
      <c r="AH65" s="21"/>
      <c r="AI65" s="21"/>
      <c r="AJ65" s="21"/>
      <c r="AK65" s="33"/>
      <c r="AL65" s="37"/>
      <c r="AM65" s="10">
        <v>30</v>
      </c>
      <c r="AN65" s="10"/>
      <c r="AO65" s="10"/>
      <c r="AP65" s="10" t="s">
        <v>124</v>
      </c>
      <c r="AQ65" s="41">
        <v>2</v>
      </c>
    </row>
    <row r="66" spans="1:43" s="1" customFormat="1" ht="21.95" customHeight="1">
      <c r="A66" s="21" t="s">
        <v>137</v>
      </c>
      <c r="B66" s="97"/>
      <c r="C66" s="118" t="s">
        <v>89</v>
      </c>
      <c r="D66" s="116">
        <f t="shared" si="1"/>
        <v>30</v>
      </c>
      <c r="E66" s="116">
        <f t="shared" si="2"/>
        <v>3</v>
      </c>
      <c r="F66" s="116" t="str">
        <f t="shared" si="3"/>
        <v>Zo</v>
      </c>
      <c r="G66" s="58"/>
      <c r="H66" s="23"/>
      <c r="I66" s="22"/>
      <c r="J66" s="21"/>
      <c r="K66" s="21"/>
      <c r="L66" s="21"/>
      <c r="M66" s="45"/>
      <c r="N66" s="37"/>
      <c r="O66" s="10"/>
      <c r="P66" s="10"/>
      <c r="Q66" s="10"/>
      <c r="R66" s="10"/>
      <c r="S66" s="41"/>
      <c r="T66" s="23"/>
      <c r="U66" s="21"/>
      <c r="V66" s="21"/>
      <c r="W66" s="21"/>
      <c r="X66" s="21"/>
      <c r="Y66" s="33"/>
      <c r="Z66" s="37"/>
      <c r="AA66" s="10"/>
      <c r="AB66" s="10"/>
      <c r="AC66" s="10"/>
      <c r="AD66" s="10"/>
      <c r="AE66" s="41"/>
      <c r="AF66" s="23"/>
      <c r="AG66" s="21"/>
      <c r="AH66" s="21"/>
      <c r="AI66" s="21"/>
      <c r="AJ66" s="21"/>
      <c r="AK66" s="33"/>
      <c r="AL66" s="37"/>
      <c r="AM66" s="10"/>
      <c r="AN66" s="10"/>
      <c r="AO66" s="10">
        <v>30</v>
      </c>
      <c r="AP66" s="10" t="s">
        <v>124</v>
      </c>
      <c r="AQ66" s="41">
        <v>3</v>
      </c>
    </row>
    <row r="67" spans="1:43" s="1" customFormat="1" ht="21.95" customHeight="1" thickBot="1">
      <c r="A67" s="147" t="s">
        <v>138</v>
      </c>
      <c r="B67" s="154"/>
      <c r="C67" s="122" t="s">
        <v>90</v>
      </c>
      <c r="D67" s="129">
        <f t="shared" si="1"/>
        <v>30</v>
      </c>
      <c r="E67" s="129">
        <f t="shared" si="2"/>
        <v>3</v>
      </c>
      <c r="F67" s="129" t="str">
        <f t="shared" si="3"/>
        <v>Zo</v>
      </c>
      <c r="G67" s="144"/>
      <c r="H67" s="145"/>
      <c r="I67" s="146"/>
      <c r="J67" s="147"/>
      <c r="K67" s="147"/>
      <c r="L67" s="147"/>
      <c r="M67" s="148"/>
      <c r="N67" s="123"/>
      <c r="O67" s="124"/>
      <c r="P67" s="124"/>
      <c r="Q67" s="124"/>
      <c r="R67" s="124"/>
      <c r="S67" s="125"/>
      <c r="T67" s="145"/>
      <c r="U67" s="147"/>
      <c r="V67" s="147"/>
      <c r="W67" s="147"/>
      <c r="X67" s="147"/>
      <c r="Y67" s="149"/>
      <c r="Z67" s="123"/>
      <c r="AA67" s="124"/>
      <c r="AB67" s="124"/>
      <c r="AC67" s="124"/>
      <c r="AD67" s="124"/>
      <c r="AE67" s="125"/>
      <c r="AF67" s="145"/>
      <c r="AG67" s="147"/>
      <c r="AH67" s="147"/>
      <c r="AI67" s="147"/>
      <c r="AJ67" s="147"/>
      <c r="AK67" s="149"/>
      <c r="AL67" s="123"/>
      <c r="AM67" s="124"/>
      <c r="AN67" s="124">
        <v>30</v>
      </c>
      <c r="AO67" s="124"/>
      <c r="AP67" s="124" t="s">
        <v>124</v>
      </c>
      <c r="AQ67" s="125">
        <v>3</v>
      </c>
    </row>
    <row r="68" spans="1:43" s="1" customFormat="1" ht="21.95" customHeight="1">
      <c r="A68" s="155" t="s">
        <v>126</v>
      </c>
      <c r="B68" s="156" t="s">
        <v>121</v>
      </c>
      <c r="C68" s="157" t="s">
        <v>91</v>
      </c>
      <c r="D68" s="158">
        <f t="shared" si="1"/>
        <v>30</v>
      </c>
      <c r="E68" s="158">
        <f t="shared" si="2"/>
        <v>3</v>
      </c>
      <c r="F68" s="158" t="str">
        <f t="shared" si="3"/>
        <v>ZO</v>
      </c>
      <c r="G68" s="159"/>
      <c r="H68" s="160"/>
      <c r="I68" s="161"/>
      <c r="J68" s="155"/>
      <c r="K68" s="155"/>
      <c r="L68" s="155"/>
      <c r="M68" s="162"/>
      <c r="N68" s="163"/>
      <c r="O68" s="164"/>
      <c r="P68" s="164"/>
      <c r="Q68" s="164"/>
      <c r="R68" s="164"/>
      <c r="S68" s="165"/>
      <c r="T68" s="160"/>
      <c r="U68" s="155">
        <v>30</v>
      </c>
      <c r="V68" s="155"/>
      <c r="W68" s="155"/>
      <c r="X68" s="155" t="s">
        <v>22</v>
      </c>
      <c r="Y68" s="166">
        <v>3</v>
      </c>
      <c r="Z68" s="163"/>
      <c r="AA68" s="164"/>
      <c r="AB68" s="164"/>
      <c r="AC68" s="164"/>
      <c r="AD68" s="164"/>
      <c r="AE68" s="165"/>
      <c r="AF68" s="160"/>
      <c r="AG68" s="155"/>
      <c r="AH68" s="155"/>
      <c r="AI68" s="155"/>
      <c r="AJ68" s="155"/>
      <c r="AK68" s="166"/>
      <c r="AL68" s="163"/>
      <c r="AM68" s="164"/>
      <c r="AN68" s="164"/>
      <c r="AO68" s="164"/>
      <c r="AP68" s="164"/>
      <c r="AQ68" s="165"/>
    </row>
    <row r="69" spans="1:43" s="1" customFormat="1" ht="21.95" customHeight="1">
      <c r="A69" s="21" t="s">
        <v>127</v>
      </c>
      <c r="B69" s="98"/>
      <c r="C69" s="118" t="s">
        <v>92</v>
      </c>
      <c r="D69" s="116">
        <f t="shared" si="1"/>
        <v>30</v>
      </c>
      <c r="E69" s="116">
        <f t="shared" si="2"/>
        <v>3</v>
      </c>
      <c r="F69" s="116" t="str">
        <f t="shared" si="3"/>
        <v>ZO</v>
      </c>
      <c r="G69" s="58"/>
      <c r="H69" s="29"/>
      <c r="I69" s="28"/>
      <c r="J69" s="27"/>
      <c r="K69" s="27"/>
      <c r="L69" s="27"/>
      <c r="M69" s="47"/>
      <c r="N69" s="39"/>
      <c r="O69" s="31"/>
      <c r="P69" s="31"/>
      <c r="Q69" s="31"/>
      <c r="R69" s="31"/>
      <c r="S69" s="43"/>
      <c r="T69" s="29"/>
      <c r="U69" s="27"/>
      <c r="V69" s="27"/>
      <c r="W69" s="27">
        <v>30</v>
      </c>
      <c r="X69" s="27" t="s">
        <v>22</v>
      </c>
      <c r="Y69" s="35">
        <v>3</v>
      </c>
      <c r="Z69" s="39"/>
      <c r="AA69" s="31"/>
      <c r="AB69" s="31"/>
      <c r="AC69" s="31"/>
      <c r="AD69" s="31"/>
      <c r="AE69" s="43"/>
      <c r="AF69" s="29"/>
      <c r="AG69" s="27"/>
      <c r="AH69" s="27"/>
      <c r="AI69" s="27"/>
      <c r="AJ69" s="27"/>
      <c r="AK69" s="35"/>
      <c r="AL69" s="39"/>
      <c r="AM69" s="31"/>
      <c r="AN69" s="31"/>
      <c r="AO69" s="31"/>
      <c r="AP69" s="31"/>
      <c r="AQ69" s="43"/>
    </row>
    <row r="70" spans="1:43" s="1" customFormat="1" ht="21.95" customHeight="1">
      <c r="A70" s="21" t="s">
        <v>128</v>
      </c>
      <c r="B70" s="98"/>
      <c r="C70" s="118" t="s">
        <v>93</v>
      </c>
      <c r="D70" s="116">
        <f t="shared" si="1"/>
        <v>30</v>
      </c>
      <c r="E70" s="116">
        <f t="shared" si="2"/>
        <v>3</v>
      </c>
      <c r="F70" s="116" t="str">
        <f t="shared" si="3"/>
        <v>ZO</v>
      </c>
      <c r="G70" s="58"/>
      <c r="H70" s="29"/>
      <c r="I70" s="28"/>
      <c r="J70" s="27"/>
      <c r="K70" s="27"/>
      <c r="L70" s="27"/>
      <c r="M70" s="47"/>
      <c r="N70" s="39"/>
      <c r="O70" s="31"/>
      <c r="P70" s="31"/>
      <c r="Q70" s="31"/>
      <c r="R70" s="31"/>
      <c r="S70" s="43"/>
      <c r="T70" s="29"/>
      <c r="U70" s="27"/>
      <c r="V70" s="27"/>
      <c r="W70" s="27">
        <v>30</v>
      </c>
      <c r="X70" s="27" t="s">
        <v>22</v>
      </c>
      <c r="Y70" s="35">
        <v>3</v>
      </c>
      <c r="Z70" s="39"/>
      <c r="AA70" s="31"/>
      <c r="AB70" s="31"/>
      <c r="AC70" s="31"/>
      <c r="AD70" s="31"/>
      <c r="AE70" s="43"/>
      <c r="AF70" s="29"/>
      <c r="AG70" s="27"/>
      <c r="AH70" s="27"/>
      <c r="AI70" s="27"/>
      <c r="AJ70" s="27"/>
      <c r="AK70" s="35"/>
      <c r="AL70" s="39"/>
      <c r="AM70" s="31"/>
      <c r="AN70" s="31"/>
      <c r="AO70" s="31"/>
      <c r="AP70" s="31"/>
      <c r="AQ70" s="43"/>
    </row>
    <row r="71" spans="1:43" s="1" customFormat="1" ht="21.95" customHeight="1">
      <c r="A71" s="21" t="s">
        <v>129</v>
      </c>
      <c r="B71" s="98"/>
      <c r="C71" s="118" t="s">
        <v>94</v>
      </c>
      <c r="D71" s="116">
        <f t="shared" si="1"/>
        <v>30</v>
      </c>
      <c r="E71" s="116">
        <f t="shared" si="2"/>
        <v>3</v>
      </c>
      <c r="F71" s="116" t="str">
        <f t="shared" si="3"/>
        <v>ZO</v>
      </c>
      <c r="G71" s="58"/>
      <c r="H71" s="29"/>
      <c r="I71" s="28"/>
      <c r="J71" s="27"/>
      <c r="K71" s="27"/>
      <c r="L71" s="27"/>
      <c r="M71" s="47"/>
      <c r="N71" s="39"/>
      <c r="O71" s="31"/>
      <c r="P71" s="31"/>
      <c r="Q71" s="31"/>
      <c r="R71" s="31"/>
      <c r="S71" s="43"/>
      <c r="T71" s="29"/>
      <c r="U71" s="27"/>
      <c r="V71" s="27"/>
      <c r="W71" s="27"/>
      <c r="X71" s="27"/>
      <c r="Y71" s="35"/>
      <c r="Z71" s="39"/>
      <c r="AA71" s="31"/>
      <c r="AB71" s="31"/>
      <c r="AC71" s="31">
        <v>30</v>
      </c>
      <c r="AD71" s="31" t="s">
        <v>22</v>
      </c>
      <c r="AE71" s="43">
        <v>3</v>
      </c>
      <c r="AF71" s="29"/>
      <c r="AG71" s="27"/>
      <c r="AH71" s="27"/>
      <c r="AI71" s="27"/>
      <c r="AJ71" s="27"/>
      <c r="AK71" s="35"/>
      <c r="AL71" s="39"/>
      <c r="AM71" s="31"/>
      <c r="AN71" s="31"/>
      <c r="AO71" s="31"/>
      <c r="AP71" s="31"/>
      <c r="AQ71" s="43"/>
    </row>
    <row r="72" spans="1:43" s="1" customFormat="1" ht="21.95" customHeight="1">
      <c r="A72" s="21" t="s">
        <v>130</v>
      </c>
      <c r="B72" s="98"/>
      <c r="C72" s="118" t="s">
        <v>95</v>
      </c>
      <c r="D72" s="116">
        <f t="shared" si="1"/>
        <v>15</v>
      </c>
      <c r="E72" s="116">
        <f t="shared" si="2"/>
        <v>2</v>
      </c>
      <c r="F72" s="116" t="str">
        <f t="shared" si="3"/>
        <v>ZO</v>
      </c>
      <c r="G72" s="58"/>
      <c r="H72" s="29"/>
      <c r="I72" s="28"/>
      <c r="J72" s="27"/>
      <c r="K72" s="27"/>
      <c r="L72" s="27"/>
      <c r="M72" s="47"/>
      <c r="N72" s="39"/>
      <c r="O72" s="31"/>
      <c r="P72" s="31"/>
      <c r="Q72" s="31"/>
      <c r="R72" s="31"/>
      <c r="S72" s="43"/>
      <c r="T72" s="29"/>
      <c r="U72" s="27"/>
      <c r="V72" s="27"/>
      <c r="W72" s="27"/>
      <c r="X72" s="27"/>
      <c r="Y72" s="35"/>
      <c r="Z72" s="39"/>
      <c r="AA72" s="31">
        <v>15</v>
      </c>
      <c r="AB72" s="31"/>
      <c r="AC72" s="31"/>
      <c r="AD72" s="31" t="s">
        <v>22</v>
      </c>
      <c r="AE72" s="43">
        <v>2</v>
      </c>
      <c r="AF72" s="29"/>
      <c r="AG72" s="27"/>
      <c r="AH72" s="27"/>
      <c r="AI72" s="27"/>
      <c r="AJ72" s="27"/>
      <c r="AK72" s="35"/>
      <c r="AL72" s="39"/>
      <c r="AM72" s="31"/>
      <c r="AN72" s="31"/>
      <c r="AO72" s="31"/>
      <c r="AP72" s="31"/>
      <c r="AQ72" s="43"/>
    </row>
    <row r="73" spans="1:43" s="1" customFormat="1" ht="21.95" customHeight="1">
      <c r="A73" s="21" t="s">
        <v>131</v>
      </c>
      <c r="B73" s="98"/>
      <c r="C73" s="118" t="s">
        <v>96</v>
      </c>
      <c r="D73" s="116">
        <f t="shared" si="1"/>
        <v>15</v>
      </c>
      <c r="E73" s="116">
        <f t="shared" si="2"/>
        <v>2</v>
      </c>
      <c r="F73" s="116" t="str">
        <f t="shared" si="3"/>
        <v>ZO</v>
      </c>
      <c r="G73" s="58"/>
      <c r="H73" s="29"/>
      <c r="I73" s="28"/>
      <c r="J73" s="27"/>
      <c r="K73" s="27"/>
      <c r="L73" s="27"/>
      <c r="M73" s="47"/>
      <c r="N73" s="39"/>
      <c r="O73" s="31"/>
      <c r="P73" s="31"/>
      <c r="Q73" s="31"/>
      <c r="R73" s="31"/>
      <c r="S73" s="43"/>
      <c r="T73" s="29"/>
      <c r="U73" s="27"/>
      <c r="V73" s="27"/>
      <c r="W73" s="27"/>
      <c r="X73" s="27"/>
      <c r="Y73" s="35"/>
      <c r="Z73" s="39"/>
      <c r="AA73" s="31"/>
      <c r="AB73" s="31"/>
      <c r="AC73" s="31"/>
      <c r="AD73" s="31"/>
      <c r="AE73" s="43"/>
      <c r="AF73" s="29"/>
      <c r="AG73" s="27">
        <v>15</v>
      </c>
      <c r="AH73" s="27"/>
      <c r="AI73" s="27"/>
      <c r="AJ73" s="27" t="s">
        <v>22</v>
      </c>
      <c r="AK73" s="35">
        <v>2</v>
      </c>
      <c r="AL73" s="39"/>
      <c r="AM73" s="31"/>
      <c r="AN73" s="31"/>
      <c r="AO73" s="31"/>
      <c r="AP73" s="31"/>
      <c r="AQ73" s="43"/>
    </row>
    <row r="74" spans="1:43" s="1" customFormat="1" ht="21.95" customHeight="1">
      <c r="A74" s="21" t="s">
        <v>132</v>
      </c>
      <c r="B74" s="98"/>
      <c r="C74" s="118" t="s">
        <v>97</v>
      </c>
      <c r="D74" s="116">
        <f t="shared" ref="D74:D93" si="4">SUM(H74:K74,N74:Q74,T74:W74,Z74:AC74,AF74:AI74,AL74:AO74)</f>
        <v>30</v>
      </c>
      <c r="E74" s="116">
        <f t="shared" ref="E74:E93" si="5">SUM(M74,S74,Y74,AE74,AK74,AQ74)</f>
        <v>2</v>
      </c>
      <c r="F74" s="116" t="str">
        <f t="shared" ref="F74:F93" si="6">CONCATENATE(L74,R74,X74,AD74,AJ74,AP74)</f>
        <v>ZO</v>
      </c>
      <c r="G74" s="58"/>
      <c r="H74" s="29"/>
      <c r="I74" s="28"/>
      <c r="J74" s="27"/>
      <c r="K74" s="27"/>
      <c r="L74" s="27"/>
      <c r="M74" s="47"/>
      <c r="N74" s="39"/>
      <c r="O74" s="31"/>
      <c r="P74" s="31"/>
      <c r="Q74" s="31"/>
      <c r="R74" s="31"/>
      <c r="S74" s="43"/>
      <c r="T74" s="29"/>
      <c r="U74" s="27"/>
      <c r="V74" s="27"/>
      <c r="W74" s="27"/>
      <c r="X74" s="27"/>
      <c r="Y74" s="35"/>
      <c r="Z74" s="39"/>
      <c r="AA74" s="31"/>
      <c r="AB74" s="31"/>
      <c r="AC74" s="31"/>
      <c r="AD74" s="31"/>
      <c r="AE74" s="43"/>
      <c r="AF74" s="29"/>
      <c r="AG74" s="27">
        <v>30</v>
      </c>
      <c r="AH74" s="27"/>
      <c r="AI74" s="27"/>
      <c r="AJ74" s="27" t="s">
        <v>22</v>
      </c>
      <c r="AK74" s="35">
        <v>2</v>
      </c>
      <c r="AL74" s="39"/>
      <c r="AM74" s="31"/>
      <c r="AN74" s="31"/>
      <c r="AO74" s="31"/>
      <c r="AP74" s="31"/>
      <c r="AQ74" s="43"/>
    </row>
    <row r="75" spans="1:43" s="1" customFormat="1" ht="21.95" customHeight="1">
      <c r="A75" s="21" t="s">
        <v>133</v>
      </c>
      <c r="B75" s="98"/>
      <c r="C75" s="118" t="s">
        <v>98</v>
      </c>
      <c r="D75" s="116">
        <f t="shared" si="4"/>
        <v>30</v>
      </c>
      <c r="E75" s="116">
        <f t="shared" si="5"/>
        <v>2</v>
      </c>
      <c r="F75" s="116" t="str">
        <f t="shared" si="6"/>
        <v>ZO</v>
      </c>
      <c r="G75" s="58"/>
      <c r="H75" s="29"/>
      <c r="I75" s="28"/>
      <c r="J75" s="27"/>
      <c r="K75" s="27"/>
      <c r="L75" s="27"/>
      <c r="M75" s="47"/>
      <c r="N75" s="39"/>
      <c r="O75" s="31"/>
      <c r="P75" s="31"/>
      <c r="Q75" s="31"/>
      <c r="R75" s="31"/>
      <c r="S75" s="43"/>
      <c r="T75" s="29"/>
      <c r="U75" s="27"/>
      <c r="V75" s="27"/>
      <c r="W75" s="27"/>
      <c r="X75" s="27"/>
      <c r="Y75" s="35"/>
      <c r="Z75" s="39"/>
      <c r="AA75" s="31"/>
      <c r="AB75" s="31"/>
      <c r="AC75" s="31"/>
      <c r="AD75" s="31"/>
      <c r="AE75" s="43"/>
      <c r="AF75" s="29"/>
      <c r="AG75" s="27">
        <v>30</v>
      </c>
      <c r="AH75" s="27"/>
      <c r="AI75" s="27"/>
      <c r="AJ75" s="27" t="s">
        <v>22</v>
      </c>
      <c r="AK75" s="35">
        <v>2</v>
      </c>
      <c r="AL75" s="39"/>
      <c r="AM75" s="31"/>
      <c r="AN75" s="31"/>
      <c r="AO75" s="31"/>
      <c r="AP75" s="31"/>
      <c r="AQ75" s="43"/>
    </row>
    <row r="76" spans="1:43" s="1" customFormat="1" ht="21.95" customHeight="1">
      <c r="A76" s="21" t="s">
        <v>134</v>
      </c>
      <c r="B76" s="98"/>
      <c r="C76" s="118" t="s">
        <v>99</v>
      </c>
      <c r="D76" s="116">
        <f t="shared" si="4"/>
        <v>30</v>
      </c>
      <c r="E76" s="116">
        <f t="shared" si="5"/>
        <v>2</v>
      </c>
      <c r="F76" s="116" t="str">
        <f t="shared" si="6"/>
        <v>ZO</v>
      </c>
      <c r="G76" s="58"/>
      <c r="H76" s="29"/>
      <c r="I76" s="28"/>
      <c r="J76" s="27"/>
      <c r="K76" s="27"/>
      <c r="L76" s="27"/>
      <c r="M76" s="47"/>
      <c r="N76" s="39"/>
      <c r="O76" s="31"/>
      <c r="P76" s="31"/>
      <c r="Q76" s="31"/>
      <c r="R76" s="31"/>
      <c r="S76" s="43"/>
      <c r="T76" s="29"/>
      <c r="U76" s="27"/>
      <c r="V76" s="27"/>
      <c r="W76" s="27"/>
      <c r="X76" s="27"/>
      <c r="Y76" s="35"/>
      <c r="Z76" s="39"/>
      <c r="AA76" s="31"/>
      <c r="AB76" s="31"/>
      <c r="AC76" s="31"/>
      <c r="AD76" s="31"/>
      <c r="AE76" s="43"/>
      <c r="AF76" s="29"/>
      <c r="AG76" s="27"/>
      <c r="AH76" s="27"/>
      <c r="AI76" s="27">
        <v>30</v>
      </c>
      <c r="AJ76" s="27" t="s">
        <v>22</v>
      </c>
      <c r="AK76" s="35">
        <v>2</v>
      </c>
      <c r="AL76" s="39"/>
      <c r="AM76" s="31"/>
      <c r="AN76" s="31"/>
      <c r="AO76" s="31"/>
      <c r="AP76" s="31"/>
      <c r="AQ76" s="43"/>
    </row>
    <row r="77" spans="1:43" s="1" customFormat="1" ht="21.95" customHeight="1">
      <c r="A77" s="21" t="s">
        <v>135</v>
      </c>
      <c r="B77" s="98"/>
      <c r="C77" s="118" t="s">
        <v>100</v>
      </c>
      <c r="D77" s="116">
        <f t="shared" si="4"/>
        <v>30</v>
      </c>
      <c r="E77" s="116">
        <f t="shared" si="5"/>
        <v>3</v>
      </c>
      <c r="F77" s="116" t="str">
        <f t="shared" si="6"/>
        <v>ZO</v>
      </c>
      <c r="G77" s="58"/>
      <c r="H77" s="29"/>
      <c r="I77" s="28"/>
      <c r="J77" s="27"/>
      <c r="K77" s="27"/>
      <c r="L77" s="27"/>
      <c r="M77" s="47"/>
      <c r="N77" s="39"/>
      <c r="O77" s="31"/>
      <c r="P77" s="31"/>
      <c r="Q77" s="31"/>
      <c r="R77" s="31"/>
      <c r="S77" s="43"/>
      <c r="T77" s="29"/>
      <c r="U77" s="27"/>
      <c r="V77" s="27"/>
      <c r="W77" s="27"/>
      <c r="X77" s="27"/>
      <c r="Y77" s="35"/>
      <c r="Z77" s="39"/>
      <c r="AA77" s="31"/>
      <c r="AB77" s="31"/>
      <c r="AC77" s="31"/>
      <c r="AD77" s="31"/>
      <c r="AE77" s="43"/>
      <c r="AF77" s="29"/>
      <c r="AG77" s="27"/>
      <c r="AH77" s="27"/>
      <c r="AI77" s="27"/>
      <c r="AJ77" s="27"/>
      <c r="AK77" s="35"/>
      <c r="AL77" s="39"/>
      <c r="AM77" s="31"/>
      <c r="AN77" s="31"/>
      <c r="AO77" s="31">
        <v>30</v>
      </c>
      <c r="AP77" s="31" t="s">
        <v>22</v>
      </c>
      <c r="AQ77" s="43">
        <v>3</v>
      </c>
    </row>
    <row r="78" spans="1:43" s="1" customFormat="1" ht="21.95" customHeight="1">
      <c r="A78" s="21" t="s">
        <v>136</v>
      </c>
      <c r="B78" s="98"/>
      <c r="C78" s="118" t="s">
        <v>101</v>
      </c>
      <c r="D78" s="116">
        <f t="shared" si="4"/>
        <v>30</v>
      </c>
      <c r="E78" s="116">
        <f t="shared" si="5"/>
        <v>3</v>
      </c>
      <c r="F78" s="116" t="str">
        <f t="shared" si="6"/>
        <v>ZO</v>
      </c>
      <c r="G78" s="58"/>
      <c r="H78" s="29"/>
      <c r="I78" s="28"/>
      <c r="J78" s="27"/>
      <c r="K78" s="27"/>
      <c r="L78" s="27"/>
      <c r="M78" s="47"/>
      <c r="N78" s="39"/>
      <c r="O78" s="31"/>
      <c r="P78" s="31"/>
      <c r="Q78" s="31"/>
      <c r="R78" s="31"/>
      <c r="S78" s="43"/>
      <c r="T78" s="29"/>
      <c r="U78" s="27"/>
      <c r="V78" s="27"/>
      <c r="W78" s="27"/>
      <c r="X78" s="27"/>
      <c r="Y78" s="35"/>
      <c r="Z78" s="39"/>
      <c r="AA78" s="31"/>
      <c r="AB78" s="31"/>
      <c r="AC78" s="31"/>
      <c r="AD78" s="31"/>
      <c r="AE78" s="43"/>
      <c r="AF78" s="29"/>
      <c r="AG78" s="27"/>
      <c r="AH78" s="27"/>
      <c r="AI78" s="27"/>
      <c r="AJ78" s="27"/>
      <c r="AK78" s="35"/>
      <c r="AL78" s="39"/>
      <c r="AM78" s="31">
        <v>30</v>
      </c>
      <c r="AN78" s="31"/>
      <c r="AO78" s="31"/>
      <c r="AP78" s="31" t="s">
        <v>22</v>
      </c>
      <c r="AQ78" s="43">
        <v>3</v>
      </c>
    </row>
    <row r="79" spans="1:43" s="1" customFormat="1" ht="21.95" customHeight="1">
      <c r="A79" s="21" t="s">
        <v>137</v>
      </c>
      <c r="B79" s="98"/>
      <c r="C79" s="118" t="s">
        <v>102</v>
      </c>
      <c r="D79" s="116">
        <f t="shared" si="4"/>
        <v>30</v>
      </c>
      <c r="E79" s="116">
        <f t="shared" si="5"/>
        <v>3</v>
      </c>
      <c r="F79" s="116" t="str">
        <f t="shared" si="6"/>
        <v>ZO</v>
      </c>
      <c r="G79" s="58"/>
      <c r="H79" s="29"/>
      <c r="I79" s="28"/>
      <c r="J79" s="27"/>
      <c r="K79" s="27"/>
      <c r="L79" s="27"/>
      <c r="M79" s="47"/>
      <c r="N79" s="39"/>
      <c r="O79" s="31"/>
      <c r="P79" s="31"/>
      <c r="Q79" s="31"/>
      <c r="R79" s="31"/>
      <c r="S79" s="43"/>
      <c r="T79" s="29"/>
      <c r="U79" s="27"/>
      <c r="V79" s="27"/>
      <c r="W79" s="27"/>
      <c r="X79" s="27"/>
      <c r="Y79" s="35"/>
      <c r="Z79" s="39"/>
      <c r="AA79" s="31"/>
      <c r="AB79" s="31"/>
      <c r="AC79" s="31"/>
      <c r="AD79" s="31"/>
      <c r="AE79" s="43"/>
      <c r="AF79" s="29"/>
      <c r="AG79" s="27"/>
      <c r="AH79" s="27"/>
      <c r="AI79" s="27"/>
      <c r="AJ79" s="27"/>
      <c r="AK79" s="35"/>
      <c r="AL79" s="39"/>
      <c r="AM79" s="31"/>
      <c r="AN79" s="31"/>
      <c r="AO79" s="31">
        <v>30</v>
      </c>
      <c r="AP79" s="31" t="s">
        <v>22</v>
      </c>
      <c r="AQ79" s="43">
        <v>3</v>
      </c>
    </row>
    <row r="80" spans="1:43" s="1" customFormat="1" ht="21.95" customHeight="1" thickBot="1">
      <c r="A80" s="147" t="s">
        <v>138</v>
      </c>
      <c r="B80" s="167"/>
      <c r="C80" s="122" t="s">
        <v>103</v>
      </c>
      <c r="D80" s="129">
        <f t="shared" si="4"/>
        <v>30</v>
      </c>
      <c r="E80" s="129">
        <f t="shared" si="5"/>
        <v>2</v>
      </c>
      <c r="F80" s="129" t="str">
        <f t="shared" si="6"/>
        <v>ZO</v>
      </c>
      <c r="G80" s="144"/>
      <c r="H80" s="168"/>
      <c r="I80" s="169"/>
      <c r="J80" s="170"/>
      <c r="K80" s="170"/>
      <c r="L80" s="170"/>
      <c r="M80" s="171"/>
      <c r="N80" s="133"/>
      <c r="O80" s="134"/>
      <c r="P80" s="134"/>
      <c r="Q80" s="134"/>
      <c r="R80" s="134"/>
      <c r="S80" s="135"/>
      <c r="T80" s="168"/>
      <c r="U80" s="170"/>
      <c r="V80" s="170"/>
      <c r="W80" s="170"/>
      <c r="X80" s="170"/>
      <c r="Y80" s="172"/>
      <c r="Z80" s="133"/>
      <c r="AA80" s="134"/>
      <c r="AB80" s="134"/>
      <c r="AC80" s="134"/>
      <c r="AD80" s="134"/>
      <c r="AE80" s="135"/>
      <c r="AF80" s="168"/>
      <c r="AG80" s="170"/>
      <c r="AH80" s="170"/>
      <c r="AI80" s="170"/>
      <c r="AJ80" s="170"/>
      <c r="AK80" s="172"/>
      <c r="AL80" s="133"/>
      <c r="AM80" s="134">
        <v>30</v>
      </c>
      <c r="AN80" s="134"/>
      <c r="AO80" s="134"/>
      <c r="AP80" s="134" t="s">
        <v>22</v>
      </c>
      <c r="AQ80" s="135">
        <v>2</v>
      </c>
    </row>
    <row r="81" spans="1:43" s="1" customFormat="1" ht="21.95" customHeight="1">
      <c r="A81" s="155" t="s">
        <v>126</v>
      </c>
      <c r="B81" s="173" t="s">
        <v>122</v>
      </c>
      <c r="C81" s="157" t="s">
        <v>104</v>
      </c>
      <c r="D81" s="158">
        <f t="shared" si="4"/>
        <v>15</v>
      </c>
      <c r="E81" s="158">
        <f t="shared" si="5"/>
        <v>2</v>
      </c>
      <c r="F81" s="158" t="str">
        <f t="shared" si="6"/>
        <v>ZO</v>
      </c>
      <c r="G81" s="159"/>
      <c r="H81" s="160"/>
      <c r="I81" s="155"/>
      <c r="J81" s="155"/>
      <c r="K81" s="155"/>
      <c r="L81" s="155"/>
      <c r="M81" s="166"/>
      <c r="N81" s="174"/>
      <c r="O81" s="175"/>
      <c r="P81" s="175"/>
      <c r="Q81" s="175"/>
      <c r="R81" s="175"/>
      <c r="S81" s="176"/>
      <c r="T81" s="161"/>
      <c r="U81" s="155">
        <v>15</v>
      </c>
      <c r="V81" s="155"/>
      <c r="W81" s="155"/>
      <c r="X81" s="155" t="s">
        <v>22</v>
      </c>
      <c r="Y81" s="162">
        <v>2</v>
      </c>
      <c r="Z81" s="177"/>
      <c r="AA81" s="175"/>
      <c r="AB81" s="175"/>
      <c r="AC81" s="175"/>
      <c r="AD81" s="175"/>
      <c r="AE81" s="176"/>
      <c r="AF81" s="161"/>
      <c r="AG81" s="155"/>
      <c r="AH81" s="155"/>
      <c r="AI81" s="155"/>
      <c r="AJ81" s="155"/>
      <c r="AK81" s="162"/>
      <c r="AL81" s="177"/>
      <c r="AM81" s="175"/>
      <c r="AN81" s="175"/>
      <c r="AO81" s="175"/>
      <c r="AP81" s="175"/>
      <c r="AQ81" s="176"/>
    </row>
    <row r="82" spans="1:43" s="1" customFormat="1" ht="21.95" customHeight="1">
      <c r="A82" s="21" t="s">
        <v>127</v>
      </c>
      <c r="B82" s="115"/>
      <c r="C82" s="118" t="s">
        <v>105</v>
      </c>
      <c r="D82" s="116">
        <f t="shared" si="4"/>
        <v>15</v>
      </c>
      <c r="E82" s="116">
        <f t="shared" si="5"/>
        <v>2</v>
      </c>
      <c r="F82" s="116" t="str">
        <f t="shared" si="6"/>
        <v>ZO</v>
      </c>
      <c r="G82" s="58"/>
      <c r="H82" s="23"/>
      <c r="I82" s="21"/>
      <c r="J82" s="21"/>
      <c r="K82" s="21"/>
      <c r="L82" s="21"/>
      <c r="M82" s="45"/>
      <c r="N82" s="59"/>
      <c r="O82" s="60"/>
      <c r="P82" s="60"/>
      <c r="Q82" s="60"/>
      <c r="R82" s="60"/>
      <c r="S82" s="61"/>
      <c r="T82" s="22"/>
      <c r="U82" s="21">
        <v>15</v>
      </c>
      <c r="V82" s="21"/>
      <c r="W82" s="21"/>
      <c r="X82" s="21" t="s">
        <v>22</v>
      </c>
      <c r="Y82" s="45">
        <v>2</v>
      </c>
      <c r="Z82" s="59"/>
      <c r="AA82" s="60"/>
      <c r="AB82" s="60"/>
      <c r="AC82" s="60"/>
      <c r="AD82" s="60"/>
      <c r="AE82" s="61"/>
      <c r="AF82" s="22"/>
      <c r="AG82" s="21"/>
      <c r="AH82" s="21"/>
      <c r="AI82" s="21"/>
      <c r="AJ82" s="21"/>
      <c r="AK82" s="45"/>
      <c r="AL82" s="59"/>
      <c r="AM82" s="60"/>
      <c r="AN82" s="60"/>
      <c r="AO82" s="60"/>
      <c r="AP82" s="60"/>
      <c r="AQ82" s="61"/>
    </row>
    <row r="83" spans="1:43" s="1" customFormat="1" ht="21.95" customHeight="1">
      <c r="A83" s="21" t="s">
        <v>128</v>
      </c>
      <c r="B83" s="115"/>
      <c r="C83" s="118" t="s">
        <v>106</v>
      </c>
      <c r="D83" s="116">
        <f t="shared" si="4"/>
        <v>30</v>
      </c>
      <c r="E83" s="116">
        <f t="shared" si="5"/>
        <v>3</v>
      </c>
      <c r="F83" s="116" t="str">
        <f t="shared" si="6"/>
        <v>ZO</v>
      </c>
      <c r="G83" s="58"/>
      <c r="H83" s="23"/>
      <c r="I83" s="21"/>
      <c r="J83" s="21"/>
      <c r="K83" s="21"/>
      <c r="L83" s="21"/>
      <c r="M83" s="45"/>
      <c r="N83" s="59"/>
      <c r="O83" s="60"/>
      <c r="P83" s="60"/>
      <c r="Q83" s="60"/>
      <c r="R83" s="60"/>
      <c r="S83" s="61"/>
      <c r="T83" s="22"/>
      <c r="U83" s="21">
        <v>30</v>
      </c>
      <c r="V83" s="21"/>
      <c r="W83" s="21"/>
      <c r="X83" s="21" t="s">
        <v>22</v>
      </c>
      <c r="Y83" s="45">
        <v>3</v>
      </c>
      <c r="Z83" s="59"/>
      <c r="AA83" s="60"/>
      <c r="AB83" s="60"/>
      <c r="AC83" s="60"/>
      <c r="AD83" s="60"/>
      <c r="AE83" s="61"/>
      <c r="AF83" s="22"/>
      <c r="AG83" s="21"/>
      <c r="AH83" s="21"/>
      <c r="AI83" s="21"/>
      <c r="AJ83" s="21"/>
      <c r="AK83" s="45"/>
      <c r="AL83" s="59"/>
      <c r="AM83" s="60"/>
      <c r="AN83" s="60"/>
      <c r="AO83" s="60"/>
      <c r="AP83" s="60"/>
      <c r="AQ83" s="61"/>
    </row>
    <row r="84" spans="1:43" s="1" customFormat="1" ht="21.95" customHeight="1">
      <c r="A84" s="21" t="s">
        <v>129</v>
      </c>
      <c r="B84" s="115"/>
      <c r="C84" s="118" t="s">
        <v>107</v>
      </c>
      <c r="D84" s="116">
        <f t="shared" si="4"/>
        <v>30</v>
      </c>
      <c r="E84" s="116">
        <f t="shared" si="5"/>
        <v>2</v>
      </c>
      <c r="F84" s="116" t="str">
        <f t="shared" si="6"/>
        <v>ZO</v>
      </c>
      <c r="G84" s="58"/>
      <c r="H84" s="23"/>
      <c r="I84" s="21"/>
      <c r="J84" s="21"/>
      <c r="K84" s="21"/>
      <c r="L84" s="21"/>
      <c r="M84" s="45"/>
      <c r="N84" s="59"/>
      <c r="O84" s="60"/>
      <c r="P84" s="60"/>
      <c r="Q84" s="60"/>
      <c r="R84" s="60"/>
      <c r="S84" s="61"/>
      <c r="T84" s="22">
        <v>30</v>
      </c>
      <c r="U84" s="21"/>
      <c r="V84" s="21"/>
      <c r="W84" s="21"/>
      <c r="X84" s="21" t="s">
        <v>22</v>
      </c>
      <c r="Y84" s="45">
        <v>2</v>
      </c>
      <c r="Z84" s="59"/>
      <c r="AA84" s="60"/>
      <c r="AB84" s="60"/>
      <c r="AC84" s="60"/>
      <c r="AD84" s="60"/>
      <c r="AE84" s="61"/>
      <c r="AF84" s="22"/>
      <c r="AG84" s="21"/>
      <c r="AH84" s="21"/>
      <c r="AI84" s="21"/>
      <c r="AJ84" s="21"/>
      <c r="AK84" s="45"/>
      <c r="AL84" s="59"/>
      <c r="AM84" s="60"/>
      <c r="AN84" s="60"/>
      <c r="AO84" s="60"/>
      <c r="AP84" s="60"/>
      <c r="AQ84" s="61"/>
    </row>
    <row r="85" spans="1:43" s="1" customFormat="1" ht="21.95" customHeight="1">
      <c r="A85" s="21" t="s">
        <v>130</v>
      </c>
      <c r="B85" s="115"/>
      <c r="C85" s="118" t="s">
        <v>108</v>
      </c>
      <c r="D85" s="116">
        <f t="shared" si="4"/>
        <v>15</v>
      </c>
      <c r="E85" s="116">
        <f t="shared" si="5"/>
        <v>2</v>
      </c>
      <c r="F85" s="116" t="str">
        <f t="shared" si="6"/>
        <v>ZO</v>
      </c>
      <c r="G85" s="58"/>
      <c r="H85" s="23"/>
      <c r="I85" s="21"/>
      <c r="J85" s="21"/>
      <c r="K85" s="21"/>
      <c r="L85" s="21"/>
      <c r="M85" s="45"/>
      <c r="N85" s="59"/>
      <c r="O85" s="60"/>
      <c r="P85" s="60"/>
      <c r="Q85" s="60"/>
      <c r="R85" s="60"/>
      <c r="S85" s="61"/>
      <c r="T85" s="22"/>
      <c r="U85" s="21"/>
      <c r="V85" s="21"/>
      <c r="W85" s="21"/>
      <c r="X85" s="21"/>
      <c r="Y85" s="45"/>
      <c r="Z85" s="59"/>
      <c r="AA85" s="60">
        <v>15</v>
      </c>
      <c r="AB85" s="60"/>
      <c r="AC85" s="60"/>
      <c r="AD85" s="60" t="s">
        <v>22</v>
      </c>
      <c r="AE85" s="61">
        <v>2</v>
      </c>
      <c r="AF85" s="22"/>
      <c r="AG85" s="21"/>
      <c r="AH85" s="21"/>
      <c r="AI85" s="21"/>
      <c r="AJ85" s="21"/>
      <c r="AK85" s="45"/>
      <c r="AL85" s="59"/>
      <c r="AM85" s="60"/>
      <c r="AN85" s="60"/>
      <c r="AO85" s="60"/>
      <c r="AP85" s="60"/>
      <c r="AQ85" s="61"/>
    </row>
    <row r="86" spans="1:43" s="1" customFormat="1" ht="21.95" customHeight="1">
      <c r="A86" s="21" t="s">
        <v>131</v>
      </c>
      <c r="B86" s="115"/>
      <c r="C86" s="118" t="s">
        <v>109</v>
      </c>
      <c r="D86" s="116">
        <f t="shared" si="4"/>
        <v>30</v>
      </c>
      <c r="E86" s="116">
        <f t="shared" si="5"/>
        <v>3</v>
      </c>
      <c r="F86" s="116" t="str">
        <f t="shared" si="6"/>
        <v>ZO</v>
      </c>
      <c r="G86" s="58"/>
      <c r="H86" s="23"/>
      <c r="I86" s="21"/>
      <c r="J86" s="21"/>
      <c r="K86" s="21"/>
      <c r="L86" s="21"/>
      <c r="M86" s="45"/>
      <c r="N86" s="59"/>
      <c r="O86" s="60"/>
      <c r="P86" s="60"/>
      <c r="Q86" s="60"/>
      <c r="R86" s="60"/>
      <c r="S86" s="61"/>
      <c r="T86" s="22"/>
      <c r="U86" s="21"/>
      <c r="V86" s="21"/>
      <c r="W86" s="21"/>
      <c r="X86" s="21"/>
      <c r="Y86" s="45"/>
      <c r="Z86" s="59"/>
      <c r="AA86" s="60"/>
      <c r="AB86" s="60"/>
      <c r="AC86" s="60">
        <v>30</v>
      </c>
      <c r="AD86" s="60" t="s">
        <v>22</v>
      </c>
      <c r="AE86" s="61">
        <v>3</v>
      </c>
      <c r="AF86" s="22"/>
      <c r="AG86" s="21"/>
      <c r="AH86" s="21"/>
      <c r="AI86" s="21"/>
      <c r="AJ86" s="21"/>
      <c r="AK86" s="45"/>
      <c r="AL86" s="59"/>
      <c r="AM86" s="60"/>
      <c r="AN86" s="60"/>
      <c r="AO86" s="60"/>
      <c r="AP86" s="60"/>
      <c r="AQ86" s="61"/>
    </row>
    <row r="87" spans="1:43" s="1" customFormat="1" ht="21.95" customHeight="1">
      <c r="A87" s="21" t="s">
        <v>132</v>
      </c>
      <c r="B87" s="115"/>
      <c r="C87" s="118" t="s">
        <v>110</v>
      </c>
      <c r="D87" s="116">
        <f t="shared" si="4"/>
        <v>45</v>
      </c>
      <c r="E87" s="116">
        <f t="shared" si="5"/>
        <v>3</v>
      </c>
      <c r="F87" s="116" t="str">
        <f t="shared" si="6"/>
        <v>ZO/ZO</v>
      </c>
      <c r="G87" s="58"/>
      <c r="H87" s="23"/>
      <c r="I87" s="21"/>
      <c r="J87" s="21"/>
      <c r="K87" s="21"/>
      <c r="L87" s="21"/>
      <c r="M87" s="45"/>
      <c r="N87" s="59"/>
      <c r="O87" s="60"/>
      <c r="P87" s="60"/>
      <c r="Q87" s="60"/>
      <c r="R87" s="60"/>
      <c r="S87" s="61"/>
      <c r="T87" s="22"/>
      <c r="U87" s="21"/>
      <c r="V87" s="21"/>
      <c r="W87" s="21"/>
      <c r="X87" s="21"/>
      <c r="Y87" s="45"/>
      <c r="Z87" s="59"/>
      <c r="AA87" s="60"/>
      <c r="AB87" s="60"/>
      <c r="AC87" s="60"/>
      <c r="AD87" s="60"/>
      <c r="AE87" s="61"/>
      <c r="AF87" s="22">
        <v>15</v>
      </c>
      <c r="AG87" s="21"/>
      <c r="AH87" s="21"/>
      <c r="AI87" s="21">
        <v>30</v>
      </c>
      <c r="AJ87" s="21" t="s">
        <v>24</v>
      </c>
      <c r="AK87" s="45">
        <v>3</v>
      </c>
      <c r="AL87" s="59"/>
      <c r="AM87" s="60"/>
      <c r="AN87" s="60"/>
      <c r="AO87" s="60"/>
      <c r="AP87" s="60"/>
      <c r="AQ87" s="61"/>
    </row>
    <row r="88" spans="1:43" s="1" customFormat="1" ht="21.95" customHeight="1">
      <c r="A88" s="21" t="s">
        <v>133</v>
      </c>
      <c r="B88" s="115"/>
      <c r="C88" s="118" t="s">
        <v>111</v>
      </c>
      <c r="D88" s="116">
        <f t="shared" si="4"/>
        <v>15</v>
      </c>
      <c r="E88" s="116">
        <f t="shared" si="5"/>
        <v>1</v>
      </c>
      <c r="F88" s="116" t="str">
        <f t="shared" si="6"/>
        <v xml:space="preserve">ZO </v>
      </c>
      <c r="G88" s="58"/>
      <c r="H88" s="23"/>
      <c r="I88" s="21"/>
      <c r="J88" s="21"/>
      <c r="K88" s="21"/>
      <c r="L88" s="21"/>
      <c r="M88" s="45"/>
      <c r="N88" s="59"/>
      <c r="O88" s="60"/>
      <c r="P88" s="60"/>
      <c r="Q88" s="60"/>
      <c r="R88" s="60"/>
      <c r="S88" s="61"/>
      <c r="T88" s="22"/>
      <c r="U88" s="21"/>
      <c r="V88" s="21"/>
      <c r="W88" s="21"/>
      <c r="X88" s="21"/>
      <c r="Y88" s="45"/>
      <c r="Z88" s="59"/>
      <c r="AA88" s="60"/>
      <c r="AB88" s="60"/>
      <c r="AC88" s="60"/>
      <c r="AD88" s="60"/>
      <c r="AE88" s="61"/>
      <c r="AF88" s="22"/>
      <c r="AG88" s="21">
        <v>15</v>
      </c>
      <c r="AH88" s="21"/>
      <c r="AI88" s="21"/>
      <c r="AJ88" s="21" t="s">
        <v>118</v>
      </c>
      <c r="AK88" s="45">
        <v>1</v>
      </c>
      <c r="AL88" s="59"/>
      <c r="AM88" s="60"/>
      <c r="AN88" s="60"/>
      <c r="AO88" s="60"/>
      <c r="AP88" s="60"/>
      <c r="AQ88" s="61"/>
    </row>
    <row r="89" spans="1:43" s="1" customFormat="1" ht="21.95" customHeight="1">
      <c r="A89" s="21" t="s">
        <v>134</v>
      </c>
      <c r="B89" s="115"/>
      <c r="C89" s="118" t="s">
        <v>112</v>
      </c>
      <c r="D89" s="116">
        <f t="shared" si="4"/>
        <v>15</v>
      </c>
      <c r="E89" s="116">
        <f t="shared" si="5"/>
        <v>2</v>
      </c>
      <c r="F89" s="116" t="str">
        <f t="shared" si="6"/>
        <v>ZO</v>
      </c>
      <c r="G89" s="58"/>
      <c r="H89" s="23"/>
      <c r="I89" s="21"/>
      <c r="J89" s="21"/>
      <c r="K89" s="21"/>
      <c r="L89" s="21"/>
      <c r="M89" s="45"/>
      <c r="N89" s="59"/>
      <c r="O89" s="60"/>
      <c r="P89" s="60"/>
      <c r="Q89" s="60"/>
      <c r="R89" s="60"/>
      <c r="S89" s="61"/>
      <c r="T89" s="22"/>
      <c r="U89" s="21"/>
      <c r="V89" s="21"/>
      <c r="W89" s="21"/>
      <c r="X89" s="21"/>
      <c r="Y89" s="45"/>
      <c r="Z89" s="59"/>
      <c r="AA89" s="60"/>
      <c r="AB89" s="60"/>
      <c r="AC89" s="60"/>
      <c r="AD89" s="60"/>
      <c r="AE89" s="61"/>
      <c r="AF89" s="22"/>
      <c r="AG89" s="21">
        <v>15</v>
      </c>
      <c r="AH89" s="21"/>
      <c r="AI89" s="21"/>
      <c r="AJ89" s="21" t="s">
        <v>22</v>
      </c>
      <c r="AK89" s="45">
        <v>2</v>
      </c>
      <c r="AL89" s="59"/>
      <c r="AM89" s="60"/>
      <c r="AN89" s="60"/>
      <c r="AO89" s="60"/>
      <c r="AP89" s="60"/>
      <c r="AQ89" s="61"/>
    </row>
    <row r="90" spans="1:43" s="1" customFormat="1" ht="21.95" customHeight="1">
      <c r="A90" s="21" t="s">
        <v>135</v>
      </c>
      <c r="B90" s="115"/>
      <c r="C90" s="118" t="s">
        <v>113</v>
      </c>
      <c r="D90" s="116">
        <f t="shared" si="4"/>
        <v>30</v>
      </c>
      <c r="E90" s="116">
        <f t="shared" si="5"/>
        <v>2</v>
      </c>
      <c r="F90" s="116" t="str">
        <f t="shared" si="6"/>
        <v>ZO</v>
      </c>
      <c r="G90" s="58"/>
      <c r="H90" s="23"/>
      <c r="I90" s="21"/>
      <c r="J90" s="21"/>
      <c r="K90" s="21"/>
      <c r="L90" s="21"/>
      <c r="M90" s="33"/>
      <c r="N90" s="62"/>
      <c r="O90" s="60"/>
      <c r="P90" s="60"/>
      <c r="Q90" s="60"/>
      <c r="R90" s="60"/>
      <c r="S90" s="61"/>
      <c r="T90" s="63"/>
      <c r="U90" s="64"/>
      <c r="V90" s="64"/>
      <c r="W90" s="64"/>
      <c r="X90" s="64"/>
      <c r="Y90" s="65"/>
      <c r="Z90" s="59"/>
      <c r="AA90" s="60"/>
      <c r="AB90" s="60"/>
      <c r="AC90" s="60"/>
      <c r="AD90" s="60"/>
      <c r="AE90" s="61"/>
      <c r="AF90" s="22"/>
      <c r="AG90" s="21">
        <v>30</v>
      </c>
      <c r="AH90" s="21"/>
      <c r="AI90" s="21"/>
      <c r="AJ90" s="21" t="s">
        <v>22</v>
      </c>
      <c r="AK90" s="45">
        <v>2</v>
      </c>
      <c r="AL90" s="59"/>
      <c r="AM90" s="60"/>
      <c r="AN90" s="60"/>
      <c r="AO90" s="60"/>
      <c r="AP90" s="60"/>
      <c r="AQ90" s="61"/>
    </row>
    <row r="91" spans="1:43" ht="21.95" customHeight="1">
      <c r="A91" s="21" t="s">
        <v>136</v>
      </c>
      <c r="B91" s="115"/>
      <c r="C91" s="118" t="s">
        <v>114</v>
      </c>
      <c r="D91" s="116">
        <f t="shared" si="4"/>
        <v>30</v>
      </c>
      <c r="E91" s="116">
        <f t="shared" si="5"/>
        <v>3</v>
      </c>
      <c r="F91" s="116" t="str">
        <f t="shared" si="6"/>
        <v>ZO</v>
      </c>
      <c r="G91" s="58"/>
      <c r="H91" s="23"/>
      <c r="I91" s="21"/>
      <c r="J91" s="21"/>
      <c r="K91" s="21"/>
      <c r="L91" s="21"/>
      <c r="M91" s="33"/>
      <c r="N91" s="62"/>
      <c r="O91" s="60"/>
      <c r="P91" s="60"/>
      <c r="Q91" s="60"/>
      <c r="R91" s="60"/>
      <c r="S91" s="61"/>
      <c r="T91" s="63"/>
      <c r="U91" s="64"/>
      <c r="V91" s="64"/>
      <c r="W91" s="64"/>
      <c r="X91" s="21"/>
      <c r="Y91" s="45"/>
      <c r="Z91" s="59"/>
      <c r="AA91" s="60"/>
      <c r="AB91" s="60"/>
      <c r="AC91" s="60"/>
      <c r="AD91" s="60"/>
      <c r="AE91" s="61"/>
      <c r="AF91" s="22"/>
      <c r="AG91" s="21"/>
      <c r="AH91" s="21"/>
      <c r="AI91" s="21"/>
      <c r="AJ91" s="21"/>
      <c r="AK91" s="45"/>
      <c r="AL91" s="59"/>
      <c r="AM91" s="60">
        <v>30</v>
      </c>
      <c r="AN91" s="60"/>
      <c r="AO91" s="60"/>
      <c r="AP91" s="60" t="s">
        <v>22</v>
      </c>
      <c r="AQ91" s="61">
        <v>3</v>
      </c>
    </row>
    <row r="92" spans="1:43" ht="21.95" customHeight="1">
      <c r="A92" s="21" t="s">
        <v>137</v>
      </c>
      <c r="B92" s="115"/>
      <c r="C92" s="118" t="s">
        <v>115</v>
      </c>
      <c r="D92" s="116">
        <f t="shared" si="4"/>
        <v>30</v>
      </c>
      <c r="E92" s="116">
        <f t="shared" si="5"/>
        <v>2</v>
      </c>
      <c r="F92" s="116" t="str">
        <f t="shared" si="6"/>
        <v>ZO</v>
      </c>
      <c r="G92" s="58"/>
      <c r="H92" s="23"/>
      <c r="I92" s="21"/>
      <c r="J92" s="21"/>
      <c r="K92" s="21"/>
      <c r="L92" s="21"/>
      <c r="M92" s="45"/>
      <c r="N92" s="59"/>
      <c r="O92" s="60"/>
      <c r="P92" s="60"/>
      <c r="Q92" s="60"/>
      <c r="R92" s="60"/>
      <c r="S92" s="61"/>
      <c r="T92" s="22"/>
      <c r="U92" s="21"/>
      <c r="V92" s="21"/>
      <c r="W92" s="21"/>
      <c r="X92" s="21"/>
      <c r="Y92" s="45"/>
      <c r="Z92" s="59"/>
      <c r="AA92" s="60"/>
      <c r="AB92" s="60"/>
      <c r="AC92" s="60"/>
      <c r="AD92" s="60"/>
      <c r="AE92" s="61"/>
      <c r="AF92" s="22"/>
      <c r="AG92" s="21"/>
      <c r="AH92" s="21"/>
      <c r="AI92" s="21"/>
      <c r="AJ92" s="21"/>
      <c r="AK92" s="45"/>
      <c r="AL92" s="59"/>
      <c r="AM92" s="60">
        <v>30</v>
      </c>
      <c r="AN92" s="60"/>
      <c r="AO92" s="60"/>
      <c r="AP92" s="60" t="s">
        <v>22</v>
      </c>
      <c r="AQ92" s="61">
        <v>2</v>
      </c>
    </row>
    <row r="93" spans="1:43" ht="21.95" customHeight="1">
      <c r="A93" s="21" t="s">
        <v>138</v>
      </c>
      <c r="B93" s="115"/>
      <c r="C93" s="118" t="s">
        <v>116</v>
      </c>
      <c r="D93" s="116">
        <f t="shared" si="4"/>
        <v>30</v>
      </c>
      <c r="E93" s="116">
        <f t="shared" si="5"/>
        <v>3</v>
      </c>
      <c r="F93" s="116" t="str">
        <f t="shared" si="6"/>
        <v>ZO</v>
      </c>
      <c r="G93" s="58"/>
      <c r="H93" s="23"/>
      <c r="I93" s="21"/>
      <c r="J93" s="21"/>
      <c r="K93" s="21"/>
      <c r="L93" s="21"/>
      <c r="M93" s="45"/>
      <c r="N93" s="59"/>
      <c r="O93" s="60"/>
      <c r="P93" s="60"/>
      <c r="Q93" s="60"/>
      <c r="R93" s="60"/>
      <c r="S93" s="61"/>
      <c r="T93" s="50"/>
      <c r="U93" s="51"/>
      <c r="V93" s="51"/>
      <c r="W93" s="51"/>
      <c r="X93" s="51"/>
      <c r="Y93" s="52"/>
      <c r="Z93" s="66"/>
      <c r="AA93" s="67"/>
      <c r="AB93" s="67"/>
      <c r="AC93" s="67"/>
      <c r="AD93" s="67"/>
      <c r="AE93" s="68"/>
      <c r="AF93" s="50"/>
      <c r="AG93" s="51"/>
      <c r="AH93" s="51"/>
      <c r="AI93" s="51"/>
      <c r="AJ93" s="51"/>
      <c r="AK93" s="52"/>
      <c r="AL93" s="66"/>
      <c r="AM93" s="67">
        <v>30</v>
      </c>
      <c r="AN93" s="67"/>
      <c r="AO93" s="67"/>
      <c r="AP93" s="67" t="s">
        <v>22</v>
      </c>
      <c r="AQ93" s="68">
        <v>3</v>
      </c>
    </row>
    <row r="94" spans="1:43" ht="21.95" customHeight="1" thickBot="1">
      <c r="A94" s="147" t="s">
        <v>139</v>
      </c>
      <c r="B94" s="178"/>
      <c r="C94" s="122" t="s">
        <v>117</v>
      </c>
      <c r="D94" s="129">
        <f t="shared" ref="D94" si="7">SUM(H94:K94,N94:Q94,T94:W94,Z94:AC94,AF94:AI94,AL94:AO94)</f>
        <v>30</v>
      </c>
      <c r="E94" s="129">
        <f t="shared" ref="E94" si="8">SUM(M94,S94,Y94,AE94,AK94,AQ94)</f>
        <v>3</v>
      </c>
      <c r="F94" s="129" t="str">
        <f t="shared" ref="F94" si="9">CONCATENATE(L94,R94,X94,AD94,AJ94,AP94)</f>
        <v>ZO</v>
      </c>
      <c r="G94" s="144"/>
      <c r="H94" s="145"/>
      <c r="I94" s="147"/>
      <c r="J94" s="147"/>
      <c r="K94" s="147"/>
      <c r="L94" s="147"/>
      <c r="M94" s="148"/>
      <c r="N94" s="179"/>
      <c r="O94" s="180"/>
      <c r="P94" s="180"/>
      <c r="Q94" s="180"/>
      <c r="R94" s="180"/>
      <c r="S94" s="181"/>
      <c r="T94" s="146"/>
      <c r="U94" s="147"/>
      <c r="V94" s="147"/>
      <c r="W94" s="147"/>
      <c r="X94" s="147"/>
      <c r="Y94" s="148"/>
      <c r="Z94" s="179"/>
      <c r="AA94" s="180"/>
      <c r="AB94" s="180"/>
      <c r="AC94" s="180"/>
      <c r="AD94" s="180"/>
      <c r="AE94" s="181"/>
      <c r="AF94" s="146"/>
      <c r="AG94" s="147"/>
      <c r="AH94" s="147"/>
      <c r="AI94" s="147"/>
      <c r="AJ94" s="147"/>
      <c r="AK94" s="148"/>
      <c r="AL94" s="179"/>
      <c r="AM94" s="180">
        <v>30</v>
      </c>
      <c r="AN94" s="180"/>
      <c r="AO94" s="180"/>
      <c r="AP94" s="180" t="s">
        <v>22</v>
      </c>
      <c r="AQ94" s="181">
        <v>3</v>
      </c>
    </row>
    <row r="95" spans="1:43" s="71" customFormat="1" ht="21.95" customHeight="1">
      <c r="A95" s="70"/>
      <c r="B95" s="70"/>
      <c r="D95" s="70"/>
      <c r="E95" s="70"/>
      <c r="H95" s="70"/>
      <c r="I95" s="70"/>
      <c r="L95" s="70"/>
      <c r="M95" s="70"/>
      <c r="N95" s="70"/>
      <c r="O95" s="70"/>
      <c r="R95" s="70"/>
      <c r="S95" s="70"/>
      <c r="T95" s="70"/>
      <c r="U95" s="70"/>
      <c r="X95" s="70"/>
      <c r="Y95" s="70"/>
      <c r="Z95" s="70"/>
      <c r="AA95" s="70"/>
      <c r="AD95" s="70"/>
      <c r="AE95" s="70"/>
      <c r="AF95" s="70"/>
      <c r="AG95" s="70"/>
      <c r="AI95" s="70"/>
      <c r="AJ95" s="70"/>
      <c r="AK95" s="70"/>
      <c r="AL95" s="70"/>
      <c r="AM95" s="70"/>
      <c r="AP95" s="70"/>
      <c r="AQ95" s="70"/>
    </row>
    <row r="96" spans="1:43" s="71" customFormat="1" ht="21.95" customHeight="1">
      <c r="A96" s="70"/>
      <c r="B96" s="73" t="s">
        <v>5</v>
      </c>
      <c r="C96" s="78" t="s">
        <v>17</v>
      </c>
      <c r="D96" s="75">
        <f>SUM(D8:D48)</f>
        <v>1440</v>
      </c>
      <c r="E96" s="75">
        <f>SUM(E8:E48)</f>
        <v>135</v>
      </c>
      <c r="H96" s="88">
        <f>SUM(H8:K48)</f>
        <v>315</v>
      </c>
      <c r="I96" s="89"/>
      <c r="J96" s="89"/>
      <c r="K96" s="90"/>
      <c r="L96" s="70"/>
      <c r="M96" s="72">
        <f>SUM(M8:M48)</f>
        <v>33</v>
      </c>
      <c r="N96" s="88">
        <f>SUM(N8:Q48)</f>
        <v>315</v>
      </c>
      <c r="O96" s="89"/>
      <c r="P96" s="89"/>
      <c r="Q96" s="90"/>
      <c r="R96" s="70"/>
      <c r="S96" s="72">
        <f>SUM(S8:S48)</f>
        <v>29</v>
      </c>
      <c r="T96" s="88">
        <f>SUM(T8:W48)</f>
        <v>210</v>
      </c>
      <c r="U96" s="89"/>
      <c r="V96" s="89"/>
      <c r="W96" s="90"/>
      <c r="X96" s="70"/>
      <c r="Y96" s="72">
        <f>SUM(Y8:Y48)</f>
        <v>20</v>
      </c>
      <c r="Z96" s="88">
        <f>SUM(Z8:AC48)</f>
        <v>270</v>
      </c>
      <c r="AA96" s="89"/>
      <c r="AB96" s="89"/>
      <c r="AC96" s="90"/>
      <c r="AD96" s="70"/>
      <c r="AE96" s="72">
        <f>SUM(AE8:AE48)</f>
        <v>23</v>
      </c>
      <c r="AF96" s="88">
        <f>SUM(AF8:AI48)</f>
        <v>180</v>
      </c>
      <c r="AG96" s="89"/>
      <c r="AH96" s="89"/>
      <c r="AI96" s="90"/>
      <c r="AJ96" s="70"/>
      <c r="AK96" s="72">
        <f>SUM(AK8:AK48)</f>
        <v>16</v>
      </c>
      <c r="AL96" s="88">
        <f>SUM(AL8:AO48)</f>
        <v>150</v>
      </c>
      <c r="AM96" s="89"/>
      <c r="AN96" s="89"/>
      <c r="AO96" s="90"/>
      <c r="AP96" s="70"/>
      <c r="AQ96" s="72">
        <f>SUM(AQ8:AQ48)</f>
        <v>14</v>
      </c>
    </row>
    <row r="97" spans="1:44" s="71" customFormat="1" ht="21.95" customHeight="1">
      <c r="A97" s="70"/>
      <c r="B97" s="76"/>
      <c r="C97" s="78" t="s">
        <v>74</v>
      </c>
      <c r="D97" s="75">
        <f>SUM(D49:D53)</f>
        <v>195</v>
      </c>
      <c r="E97" s="75">
        <f>SUM(E49:E53)</f>
        <v>10</v>
      </c>
      <c r="H97" s="88">
        <f>SUM(H49:K53)</f>
        <v>45</v>
      </c>
      <c r="I97" s="89"/>
      <c r="J97" s="89"/>
      <c r="K97" s="90"/>
      <c r="L97" s="70"/>
      <c r="M97" s="72">
        <f>SUM(M49:M53)</f>
        <v>2</v>
      </c>
      <c r="N97" s="88">
        <f>SUM(N49:Q53)</f>
        <v>60</v>
      </c>
      <c r="O97" s="89"/>
      <c r="P97" s="89"/>
      <c r="Q97" s="90"/>
      <c r="R97" s="70"/>
      <c r="S97" s="72">
        <f>SUM(S49:S53)</f>
        <v>2</v>
      </c>
      <c r="T97" s="88">
        <f>SUM(T49:W53)</f>
        <v>60</v>
      </c>
      <c r="U97" s="89"/>
      <c r="V97" s="89"/>
      <c r="W97" s="90"/>
      <c r="X97" s="70"/>
      <c r="Y97" s="72">
        <f>SUM(Y49:Y53)</f>
        <v>3</v>
      </c>
      <c r="Z97" s="88">
        <f>SUM(Z49:AC53)</f>
        <v>30</v>
      </c>
      <c r="AA97" s="89"/>
      <c r="AB97" s="89"/>
      <c r="AC97" s="90"/>
      <c r="AD97" s="70"/>
      <c r="AE97" s="72">
        <f>SUM(AE49:AE53)</f>
        <v>3</v>
      </c>
      <c r="AF97" s="88">
        <f>SUM(AF49:AI53)</f>
        <v>0</v>
      </c>
      <c r="AG97" s="89"/>
      <c r="AH97" s="89"/>
      <c r="AI97" s="90"/>
      <c r="AJ97" s="70"/>
      <c r="AK97" s="72">
        <f>SUM(AK49:AK53)</f>
        <v>0</v>
      </c>
      <c r="AL97" s="88">
        <f>SUM(AL49:AO53)</f>
        <v>0</v>
      </c>
      <c r="AM97" s="89"/>
      <c r="AN97" s="89"/>
      <c r="AO97" s="90"/>
      <c r="AP97" s="70"/>
      <c r="AQ97" s="72">
        <f>SUM(AQ49:AQ53)</f>
        <v>0</v>
      </c>
    </row>
    <row r="98" spans="1:44" s="71" customFormat="1" ht="21.95" customHeight="1">
      <c r="A98" s="70"/>
      <c r="B98" s="76"/>
      <c r="C98" s="78" t="s">
        <v>21</v>
      </c>
      <c r="D98" s="75">
        <f>D54</f>
        <v>60</v>
      </c>
      <c r="E98" s="75">
        <f>E54</f>
        <v>2</v>
      </c>
      <c r="H98" s="88">
        <f>SUM(H54:K54)</f>
        <v>0</v>
      </c>
      <c r="I98" s="89"/>
      <c r="J98" s="89"/>
      <c r="K98" s="90"/>
      <c r="L98" s="70"/>
      <c r="M98" s="72">
        <f>M54</f>
        <v>0</v>
      </c>
      <c r="N98" s="88">
        <f>SUM(N54:Q54)</f>
        <v>0</v>
      </c>
      <c r="O98" s="89"/>
      <c r="P98" s="89"/>
      <c r="Q98" s="90"/>
      <c r="R98" s="70"/>
      <c r="S98" s="72">
        <f>S54</f>
        <v>0</v>
      </c>
      <c r="T98" s="88">
        <f>SUM(T54:W54)</f>
        <v>0</v>
      </c>
      <c r="U98" s="89"/>
      <c r="V98" s="89"/>
      <c r="W98" s="90"/>
      <c r="X98" s="70"/>
      <c r="Y98" s="72">
        <f>Y54</f>
        <v>0</v>
      </c>
      <c r="Z98" s="88">
        <f>SUM(Z54:AC54)</f>
        <v>0</v>
      </c>
      <c r="AA98" s="89"/>
      <c r="AB98" s="89"/>
      <c r="AC98" s="90"/>
      <c r="AD98" s="70"/>
      <c r="AE98" s="72">
        <f>AE54</f>
        <v>0</v>
      </c>
      <c r="AF98" s="88">
        <f>SUM(AF54:AI54)</f>
        <v>0</v>
      </c>
      <c r="AG98" s="89"/>
      <c r="AH98" s="89"/>
      <c r="AI98" s="90"/>
      <c r="AJ98" s="70"/>
      <c r="AK98" s="72">
        <f>AK54</f>
        <v>0</v>
      </c>
      <c r="AL98" s="88">
        <f>SUM(AL54:AO54)</f>
        <v>60</v>
      </c>
      <c r="AM98" s="89"/>
      <c r="AN98" s="89"/>
      <c r="AO98" s="90"/>
      <c r="AP98" s="70"/>
      <c r="AQ98" s="72">
        <f>AQ54</f>
        <v>2</v>
      </c>
    </row>
    <row r="99" spans="1:44" s="71" customFormat="1" ht="21.95" customHeight="1">
      <c r="A99" s="70"/>
      <c r="B99" s="76"/>
      <c r="C99" s="77" t="s">
        <v>120</v>
      </c>
      <c r="D99" s="75">
        <f>SUM(D55:D67)</f>
        <v>360</v>
      </c>
      <c r="E99" s="75">
        <f>SUM(E55:E67)</f>
        <v>33</v>
      </c>
      <c r="H99" s="88">
        <f>SUM(H55:K67)</f>
        <v>0</v>
      </c>
      <c r="I99" s="89"/>
      <c r="J99" s="89"/>
      <c r="K99" s="90"/>
      <c r="L99" s="70"/>
      <c r="M99" s="72">
        <f>SUM(M55:M67)</f>
        <v>0</v>
      </c>
      <c r="N99" s="88">
        <f>SUM(N55:Q67)</f>
        <v>0</v>
      </c>
      <c r="O99" s="89"/>
      <c r="P99" s="89"/>
      <c r="Q99" s="90"/>
      <c r="R99" s="70"/>
      <c r="S99" s="72">
        <f>SUM(S55:S67)</f>
        <v>0</v>
      </c>
      <c r="T99" s="88">
        <f>SUM(T55:W67)</f>
        <v>90</v>
      </c>
      <c r="U99" s="89"/>
      <c r="V99" s="89"/>
      <c r="W99" s="90"/>
      <c r="X99" s="70"/>
      <c r="Y99" s="72">
        <f>SUM(Y55:Y67)</f>
        <v>9</v>
      </c>
      <c r="Z99" s="88">
        <f>SUM(Z55:AC67)</f>
        <v>45</v>
      </c>
      <c r="AA99" s="89"/>
      <c r="AB99" s="89"/>
      <c r="AC99" s="90"/>
      <c r="AD99" s="70"/>
      <c r="AE99" s="72">
        <f>SUM(AE55:AE67)</f>
        <v>5</v>
      </c>
      <c r="AF99" s="88">
        <f>SUM(AF55:AI67)</f>
        <v>105</v>
      </c>
      <c r="AG99" s="89"/>
      <c r="AH99" s="89"/>
      <c r="AI99" s="90"/>
      <c r="AJ99" s="70"/>
      <c r="AK99" s="72">
        <f>SUM(AK55:AK67)</f>
        <v>8</v>
      </c>
      <c r="AL99" s="88">
        <f>SUM(AL55:AO67)</f>
        <v>120</v>
      </c>
      <c r="AM99" s="89"/>
      <c r="AN99" s="89"/>
      <c r="AO99" s="90"/>
      <c r="AP99" s="70"/>
      <c r="AQ99" s="72">
        <f>SUM(AQ55:AQ67)</f>
        <v>11</v>
      </c>
    </row>
    <row r="100" spans="1:44" s="71" customFormat="1" ht="21.95" customHeight="1">
      <c r="A100" s="70"/>
      <c r="B100" s="76"/>
      <c r="C100" s="78" t="s">
        <v>121</v>
      </c>
      <c r="D100" s="75">
        <f>SUM(D68:D80)</f>
        <v>360</v>
      </c>
      <c r="E100" s="75">
        <f>SUM(E68:E80)</f>
        <v>33</v>
      </c>
      <c r="H100" s="88">
        <f>SUM(H68:K80)</f>
        <v>0</v>
      </c>
      <c r="I100" s="89"/>
      <c r="J100" s="89"/>
      <c r="K100" s="90"/>
      <c r="L100" s="70"/>
      <c r="M100" s="72">
        <f>SUM(M68:M80)</f>
        <v>0</v>
      </c>
      <c r="N100" s="88">
        <f>SUM(N68:Q80)</f>
        <v>0</v>
      </c>
      <c r="O100" s="89"/>
      <c r="P100" s="89"/>
      <c r="Q100" s="90"/>
      <c r="R100" s="70"/>
      <c r="S100" s="72">
        <f>SUM(S68:S80)</f>
        <v>0</v>
      </c>
      <c r="T100" s="88">
        <f>SUM(T68:W80)</f>
        <v>90</v>
      </c>
      <c r="U100" s="89"/>
      <c r="V100" s="89"/>
      <c r="W100" s="90"/>
      <c r="X100" s="70"/>
      <c r="Y100" s="72">
        <f>SUM(Y68:Y80)</f>
        <v>9</v>
      </c>
      <c r="Z100" s="88">
        <f>SUM(Z68:AC80)</f>
        <v>45</v>
      </c>
      <c r="AA100" s="89"/>
      <c r="AB100" s="89"/>
      <c r="AC100" s="90"/>
      <c r="AD100" s="70"/>
      <c r="AE100" s="72">
        <f>SUM(AE68:AE80)</f>
        <v>5</v>
      </c>
      <c r="AF100" s="88">
        <f>SUM(AF68:AI80)</f>
        <v>105</v>
      </c>
      <c r="AG100" s="89"/>
      <c r="AH100" s="89"/>
      <c r="AI100" s="90"/>
      <c r="AJ100" s="70"/>
      <c r="AK100" s="72">
        <f>SUM(AK68:AK80)</f>
        <v>8</v>
      </c>
      <c r="AL100" s="88">
        <f>SUM(AL68:AO80)</f>
        <v>120</v>
      </c>
      <c r="AM100" s="89"/>
      <c r="AN100" s="89"/>
      <c r="AO100" s="90"/>
      <c r="AP100" s="70"/>
      <c r="AQ100" s="72">
        <f>SUM(AQ68:AQ80)</f>
        <v>11</v>
      </c>
    </row>
    <row r="101" spans="1:44" s="71" customFormat="1" ht="21.95" customHeight="1">
      <c r="A101" s="70"/>
      <c r="B101" s="79"/>
      <c r="C101" s="80" t="s">
        <v>122</v>
      </c>
      <c r="D101" s="75">
        <f>SUM(D81:D94)</f>
        <v>360</v>
      </c>
      <c r="E101" s="75">
        <f>SUM(E81:E94)</f>
        <v>33</v>
      </c>
      <c r="H101" s="88">
        <f>SUM(H81:K94)</f>
        <v>0</v>
      </c>
      <c r="I101" s="89"/>
      <c r="J101" s="89"/>
      <c r="K101" s="90"/>
      <c r="L101" s="70"/>
      <c r="M101" s="72">
        <f>SUM(M81:M94)</f>
        <v>0</v>
      </c>
      <c r="N101" s="88">
        <f>SUM(N81:Q94)</f>
        <v>0</v>
      </c>
      <c r="O101" s="89"/>
      <c r="P101" s="89"/>
      <c r="Q101" s="90"/>
      <c r="R101" s="70"/>
      <c r="S101" s="72">
        <f>SUM(S81:S94)</f>
        <v>0</v>
      </c>
      <c r="T101" s="88">
        <f>SUM(T81:W94)</f>
        <v>90</v>
      </c>
      <c r="U101" s="89"/>
      <c r="V101" s="89"/>
      <c r="W101" s="90"/>
      <c r="X101" s="70"/>
      <c r="Y101" s="72">
        <f>SUM(Y81:Y94)</f>
        <v>9</v>
      </c>
      <c r="Z101" s="88">
        <f>SUM(Z81:AC94)</f>
        <v>45</v>
      </c>
      <c r="AA101" s="89"/>
      <c r="AB101" s="89"/>
      <c r="AC101" s="90"/>
      <c r="AD101" s="70"/>
      <c r="AE101" s="72">
        <f>SUM(AE81:AE94)</f>
        <v>5</v>
      </c>
      <c r="AF101" s="88">
        <f>SUM(AF81:AI94)</f>
        <v>105</v>
      </c>
      <c r="AG101" s="89"/>
      <c r="AH101" s="89"/>
      <c r="AI101" s="90"/>
      <c r="AJ101" s="70"/>
      <c r="AK101" s="72">
        <f>SUM(AK81:AK94)</f>
        <v>8</v>
      </c>
      <c r="AL101" s="88">
        <f>SUM(AL81:AO94)</f>
        <v>120</v>
      </c>
      <c r="AM101" s="89"/>
      <c r="AN101" s="89"/>
      <c r="AO101" s="90"/>
      <c r="AP101" s="70"/>
      <c r="AQ101" s="72">
        <f>SUM(AQ81:AQ94)</f>
        <v>11</v>
      </c>
    </row>
    <row r="102" spans="1:44" s="71" customFormat="1" ht="21.95" customHeight="1">
      <c r="A102" s="70"/>
      <c r="B102" s="48"/>
      <c r="C102" s="57"/>
      <c r="D102" s="70"/>
      <c r="E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</row>
    <row r="103" spans="1:44" s="71" customFormat="1" ht="21.95" customHeight="1">
      <c r="A103" s="70"/>
      <c r="B103" s="73" t="s">
        <v>21</v>
      </c>
      <c r="C103" s="74"/>
      <c r="D103" s="75">
        <f>D54</f>
        <v>60</v>
      </c>
      <c r="E103" s="75">
        <f>E54</f>
        <v>2</v>
      </c>
      <c r="H103" s="70"/>
      <c r="I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</row>
    <row r="104" spans="1:44" s="71" customFormat="1" ht="21.95" customHeight="1">
      <c r="A104" s="70"/>
      <c r="D104" s="70"/>
      <c r="E104" s="70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</row>
    <row r="105" spans="1:44" s="71" customFormat="1" ht="21.95" customHeight="1">
      <c r="A105" s="70"/>
      <c r="B105" s="81" t="s">
        <v>30</v>
      </c>
      <c r="C105" s="77" t="s">
        <v>120</v>
      </c>
      <c r="D105" s="75">
        <f>SUM(D96:D99)</f>
        <v>2055</v>
      </c>
      <c r="E105" s="75">
        <f>SUM(E96:E99)</f>
        <v>180</v>
      </c>
      <c r="H105" s="153"/>
      <c r="I105" s="153"/>
      <c r="J105" s="153"/>
      <c r="K105" s="153"/>
      <c r="L105" s="70"/>
      <c r="M105" s="70"/>
      <c r="N105" s="70"/>
      <c r="O105" s="70"/>
      <c r="R105" s="70"/>
      <c r="S105" s="70"/>
      <c r="T105" s="70"/>
      <c r="U105" s="70"/>
      <c r="X105" s="70"/>
      <c r="Y105" s="70"/>
      <c r="Z105" s="70"/>
      <c r="AA105" s="70"/>
      <c r="AD105" s="70"/>
      <c r="AE105" s="70"/>
      <c r="AF105" s="70"/>
      <c r="AG105" s="70"/>
      <c r="AI105" s="70"/>
      <c r="AJ105" s="70"/>
      <c r="AK105" s="70"/>
      <c r="AL105" s="70"/>
      <c r="AM105" s="70"/>
      <c r="AP105" s="70"/>
      <c r="AQ105" s="70"/>
    </row>
    <row r="106" spans="1:44" s="71" customFormat="1" ht="21.95" customHeight="1">
      <c r="A106" s="70"/>
      <c r="B106" s="82"/>
      <c r="C106" s="78" t="s">
        <v>121</v>
      </c>
      <c r="D106" s="75">
        <f>SUM(D96:D98)+D100</f>
        <v>2055</v>
      </c>
      <c r="E106" s="75">
        <f>SUM(E96:E98)+E100</f>
        <v>180</v>
      </c>
      <c r="H106" s="70"/>
      <c r="I106" s="70"/>
      <c r="L106" s="70"/>
      <c r="M106" s="70"/>
      <c r="N106" s="70"/>
      <c r="O106" s="70"/>
      <c r="R106" s="70"/>
      <c r="S106" s="70"/>
      <c r="T106" s="70"/>
      <c r="U106" s="70"/>
      <c r="X106" s="70"/>
      <c r="Y106" s="70"/>
      <c r="Z106" s="70"/>
      <c r="AA106" s="70"/>
      <c r="AD106" s="70"/>
      <c r="AE106" s="70"/>
      <c r="AF106" s="70"/>
      <c r="AG106" s="70"/>
      <c r="AI106" s="70"/>
      <c r="AJ106" s="70"/>
      <c r="AK106" s="70"/>
      <c r="AL106" s="70"/>
      <c r="AM106" s="70"/>
      <c r="AP106" s="70"/>
      <c r="AQ106" s="70"/>
    </row>
    <row r="107" spans="1:44" s="71" customFormat="1" ht="21.95" customHeight="1">
      <c r="A107" s="70"/>
      <c r="B107" s="83"/>
      <c r="C107" s="80" t="s">
        <v>122</v>
      </c>
      <c r="D107" s="75">
        <f>SUM(D96:D98)+D101</f>
        <v>2055</v>
      </c>
      <c r="E107" s="75">
        <f>SUM(E96:E98)+E101</f>
        <v>180</v>
      </c>
      <c r="H107" s="70"/>
      <c r="I107" s="70"/>
      <c r="L107" s="70"/>
      <c r="M107" s="70"/>
      <c r="N107" s="70"/>
      <c r="O107" s="70"/>
      <c r="R107" s="70"/>
      <c r="S107" s="70"/>
      <c r="T107" s="70"/>
      <c r="U107" s="70"/>
      <c r="X107" s="70"/>
      <c r="Y107" s="70"/>
      <c r="Z107" s="70"/>
      <c r="AA107" s="70"/>
      <c r="AD107" s="70"/>
      <c r="AE107" s="70"/>
      <c r="AF107" s="70"/>
      <c r="AG107" s="70"/>
      <c r="AI107" s="70"/>
      <c r="AJ107" s="70"/>
      <c r="AK107" s="70"/>
      <c r="AL107" s="70"/>
      <c r="AM107" s="70"/>
      <c r="AP107" s="70"/>
      <c r="AQ107" s="70"/>
    </row>
    <row r="108" spans="1:44" ht="21.95" customHeight="1">
      <c r="B108" s="2"/>
    </row>
  </sheetData>
  <mergeCells count="80">
    <mergeCell ref="F4:F7"/>
    <mergeCell ref="AB104:AE104"/>
    <mergeCell ref="AF104:AI104"/>
    <mergeCell ref="AJ104:AM104"/>
    <mergeCell ref="AN104:AQ104"/>
    <mergeCell ref="H105:K105"/>
    <mergeCell ref="H104:K104"/>
    <mergeCell ref="L104:O104"/>
    <mergeCell ref="P104:S104"/>
    <mergeCell ref="T104:W104"/>
    <mergeCell ref="X104:AA104"/>
    <mergeCell ref="AL101:AO101"/>
    <mergeCell ref="B81:B94"/>
    <mergeCell ref="AF99:AI99"/>
    <mergeCell ref="AL99:AO99"/>
    <mergeCell ref="H101:K101"/>
    <mergeCell ref="N101:Q101"/>
    <mergeCell ref="T101:W101"/>
    <mergeCell ref="Z101:AC101"/>
    <mergeCell ref="AF101:AI101"/>
    <mergeCell ref="AL100:AO100"/>
    <mergeCell ref="H99:K99"/>
    <mergeCell ref="N99:Q99"/>
    <mergeCell ref="T99:W99"/>
    <mergeCell ref="Z99:AC99"/>
    <mergeCell ref="H100:K100"/>
    <mergeCell ref="N100:Q100"/>
    <mergeCell ref="T100:W100"/>
    <mergeCell ref="Z100:AC100"/>
    <mergeCell ref="AF100:AI100"/>
    <mergeCell ref="AL96:AO96"/>
    <mergeCell ref="H96:K96"/>
    <mergeCell ref="N96:Q96"/>
    <mergeCell ref="T96:W96"/>
    <mergeCell ref="Z96:AC96"/>
    <mergeCell ref="AF96:AI96"/>
    <mergeCell ref="AL97:AO97"/>
    <mergeCell ref="H98:K98"/>
    <mergeCell ref="N98:Q98"/>
    <mergeCell ref="T98:W98"/>
    <mergeCell ref="Z98:AC98"/>
    <mergeCell ref="AF98:AI98"/>
    <mergeCell ref="AL98:AO98"/>
    <mergeCell ref="S5:S7"/>
    <mergeCell ref="Y5:Y7"/>
    <mergeCell ref="Z5:AC5"/>
    <mergeCell ref="AD5:AD7"/>
    <mergeCell ref="AE5:AE7"/>
    <mergeCell ref="H5:K5"/>
    <mergeCell ref="L5:L7"/>
    <mergeCell ref="M5:M7"/>
    <mergeCell ref="N5:Q5"/>
    <mergeCell ref="R5:R7"/>
    <mergeCell ref="AP5:AP7"/>
    <mergeCell ref="AQ5:AQ7"/>
    <mergeCell ref="T5:W5"/>
    <mergeCell ref="X5:X7"/>
    <mergeCell ref="AF5:AI5"/>
    <mergeCell ref="AJ5:AJ7"/>
    <mergeCell ref="AK5:AK7"/>
    <mergeCell ref="AL5:AO5"/>
    <mergeCell ref="AL4:AQ4"/>
    <mergeCell ref="H4:M4"/>
    <mergeCell ref="N4:S4"/>
    <mergeCell ref="T4:Y4"/>
    <mergeCell ref="Z4:AE4"/>
    <mergeCell ref="AF4:AK4"/>
    <mergeCell ref="E4:E7"/>
    <mergeCell ref="D4:D7"/>
    <mergeCell ref="C4:C7"/>
    <mergeCell ref="A4:A7"/>
    <mergeCell ref="B8:B48"/>
    <mergeCell ref="B49:B53"/>
    <mergeCell ref="H97:K97"/>
    <mergeCell ref="AF97:AI97"/>
    <mergeCell ref="Z97:AC97"/>
    <mergeCell ref="T97:W97"/>
    <mergeCell ref="N97:Q97"/>
    <mergeCell ref="B55:B67"/>
    <mergeCell ref="B68:B80"/>
  </mergeCells>
  <conditionalFormatting sqref="E8:E94">
    <cfRule type="cellIs" priority="53" stopIfTrue="1" operator="notEqual">
      <formula>C8</formula>
    </cfRule>
  </conditionalFormatting>
  <conditionalFormatting sqref="E56:E57">
    <cfRule type="cellIs" priority="52" stopIfTrue="1" operator="notEqual">
      <formula>C56</formula>
    </cfRule>
  </conditionalFormatting>
  <conditionalFormatting sqref="E58:E65">
    <cfRule type="cellIs" priority="51" stopIfTrue="1" operator="notEqual">
      <formula>C58</formula>
    </cfRule>
  </conditionalFormatting>
  <conditionalFormatting sqref="E85">
    <cfRule type="cellIs" priority="50" stopIfTrue="1" operator="notEqual">
      <formula>C85</formula>
    </cfRule>
  </conditionalFormatting>
  <conditionalFormatting sqref="E24">
    <cfRule type="cellIs" priority="49" stopIfTrue="1" operator="notEqual">
      <formula>C24</formula>
    </cfRule>
  </conditionalFormatting>
  <conditionalFormatting sqref="E41">
    <cfRule type="cellIs" priority="48" stopIfTrue="1" operator="notEqual">
      <formula>C41</formula>
    </cfRule>
  </conditionalFormatting>
  <conditionalFormatting sqref="E15">
    <cfRule type="cellIs" priority="47" stopIfTrue="1" operator="notEqual">
      <formula>C15</formula>
    </cfRule>
  </conditionalFormatting>
  <conditionalFormatting sqref="E14">
    <cfRule type="cellIs" priority="46" stopIfTrue="1" operator="notEqual">
      <formula>C14</formula>
    </cfRule>
  </conditionalFormatting>
  <conditionalFormatting sqref="E28:E40">
    <cfRule type="cellIs" priority="45" stopIfTrue="1" operator="notEqual">
      <formula>C28</formula>
    </cfRule>
  </conditionalFormatting>
  <conditionalFormatting sqref="E43">
    <cfRule type="cellIs" priority="44" stopIfTrue="1" operator="notEqual">
      <formula>C43</formula>
    </cfRule>
  </conditionalFormatting>
  <conditionalFormatting sqref="E44">
    <cfRule type="cellIs" priority="43" stopIfTrue="1" operator="notEqual">
      <formula>C44</formula>
    </cfRule>
  </conditionalFormatting>
  <conditionalFormatting sqref="E51">
    <cfRule type="cellIs" priority="42" stopIfTrue="1" operator="notEqual">
      <formula>C51</formula>
    </cfRule>
  </conditionalFormatting>
  <conditionalFormatting sqref="E49">
    <cfRule type="cellIs" priority="41" stopIfTrue="1" operator="notEqual">
      <formula>C49</formula>
    </cfRule>
  </conditionalFormatting>
  <conditionalFormatting sqref="E50">
    <cfRule type="cellIs" priority="40" stopIfTrue="1" operator="notEqual">
      <formula>C50</formula>
    </cfRule>
  </conditionalFormatting>
  <conditionalFormatting sqref="E66">
    <cfRule type="cellIs" priority="25" stopIfTrue="1" operator="notEqual">
      <formula>C66</formula>
    </cfRule>
  </conditionalFormatting>
  <conditionalFormatting sqref="E67">
    <cfRule type="cellIs" priority="24" stopIfTrue="1" operator="notEqual">
      <formula>C67</formula>
    </cfRule>
  </conditionalFormatting>
  <conditionalFormatting sqref="E69">
    <cfRule type="cellIs" priority="19" stopIfTrue="1" operator="notEqual">
      <formula>C69</formula>
    </cfRule>
  </conditionalFormatting>
  <conditionalFormatting sqref="E73">
    <cfRule type="cellIs" priority="18" stopIfTrue="1" operator="notEqual">
      <formula>C73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42" firstPageNumber="5" fitToHeight="0" orientation="landscape" r:id="rId1"/>
  <headerFooter alignWithMargins="0"/>
  <rowBreaks count="2" manualBreakCount="2">
    <brk id="54" max="43" man="1"/>
    <brk id="67" max="43" man="1"/>
  </rowBreaks>
  <ignoredErrors>
    <ignoredError sqref="D55:F94 D8:F53 M96 Y99:Y100 AQ97:AQ10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Socjologia SP</vt:lpstr>
      <vt:lpstr>'Socjologia SP'!Obszar_wydruku</vt:lpstr>
      <vt:lpstr>'Socjologia SP'!Tytuły_wydruku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Prodziekan-1</cp:lastModifiedBy>
  <cp:lastPrinted>2020-02-23T16:00:11Z</cp:lastPrinted>
  <dcterms:created xsi:type="dcterms:W3CDTF">2007-11-19T19:29:36Z</dcterms:created>
  <dcterms:modified xsi:type="dcterms:W3CDTF">2023-05-20T09:02:21Z</dcterms:modified>
</cp:coreProperties>
</file>