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plan studiów" sheetId="1" r:id="rId1"/>
    <sheet name="Arkusz1" sheetId="2" r:id="rId2"/>
  </sheets>
  <definedNames>
    <definedName name="_xlnm.Print_Area" localSheetId="0">'plan studiów'!$A$1:$AE$70</definedName>
    <definedName name="OLE_LINK1" localSheetId="0">'plan studiów'!#REF!</definedName>
    <definedName name="_xlnm.Print_Titles" localSheetId="0">'plan studiów'!$5:$7</definedName>
  </definedNames>
  <calcPr fullCalcOnLoad="1"/>
</workbook>
</file>

<file path=xl/sharedStrings.xml><?xml version="1.0" encoding="utf-8"?>
<sst xmlns="http://schemas.openxmlformats.org/spreadsheetml/2006/main" count="274" uniqueCount="157">
  <si>
    <t>LP.</t>
  </si>
  <si>
    <t>NAZWA PRZEDMIOTU</t>
  </si>
  <si>
    <t>ECTS</t>
  </si>
  <si>
    <t>Forma zal</t>
  </si>
  <si>
    <t>Forma zajęć</t>
  </si>
  <si>
    <t>L/S</t>
  </si>
  <si>
    <t>specjalność KOMUNIKACJA SPOŁECZNA</t>
  </si>
  <si>
    <t>WSPÓŁCZESNE TEORIE KOMUNIKOWANIA</t>
  </si>
  <si>
    <t>SOCJOLOGIA WIZUALNA</t>
  </si>
  <si>
    <t>METODY BADANIA MASS MEDIÓW</t>
  </si>
  <si>
    <t>MARKETING I PERSWAZJA W SFERZE PUBLICZNEJ</t>
  </si>
  <si>
    <t>WARSZAT BADAWCZY 1</t>
  </si>
  <si>
    <t>WARSZTAT BADAWCZY2</t>
  </si>
  <si>
    <t>WSTĘP DO UX</t>
  </si>
  <si>
    <t>UŻYTECZNOŚC PRODUKTÓW CYFROWYCH</t>
  </si>
  <si>
    <t>PROTOTYPOWANIE</t>
  </si>
  <si>
    <t>WARSZAT BADAWCZY1</t>
  </si>
  <si>
    <t>BADANIA ILOŚCIOWE W UX</t>
  </si>
  <si>
    <t>BADANIA JAKOŚCIOWE W UX</t>
  </si>
  <si>
    <t>SPOŁECZNE ASPEKTY REKLAMY</t>
  </si>
  <si>
    <t>SEMINARIUM DYPLOMOWE 1</t>
  </si>
  <si>
    <t>SEMINARIUM DYPLOMOWE 2</t>
  </si>
  <si>
    <t>SEMINARIUM DYPLOMOWE 3</t>
  </si>
  <si>
    <t>SEMINARIUM DYPLOMOWE 4</t>
  </si>
  <si>
    <t>METOODOLOGIA NAUK SPOŁECZNYCH</t>
  </si>
  <si>
    <t>Moduł KIERUNKOWY OBOWIĄZKOWY</t>
  </si>
  <si>
    <t xml:space="preserve">PROBLEMY ZRÓŻNICOWANIA SPOŁECZNEGO </t>
  </si>
  <si>
    <t>WYZWANIA WSPÓŁCZESNEJ HUMANISTYKI</t>
  </si>
  <si>
    <t>TEORETYCZNE PROBLEMY SOCJOLOGII</t>
  </si>
  <si>
    <t>EMPIRYCZNE PROBLEMY SOCJOLOGII</t>
  </si>
  <si>
    <t>KOMPUTEROWA ANALIZA STATYSTYCZNA</t>
  </si>
  <si>
    <t>BADANIA SPOŁECZNE W ŚWECIE IT</t>
  </si>
  <si>
    <t>FAKULTET 1</t>
  </si>
  <si>
    <t>FAKULTET 2</t>
  </si>
  <si>
    <t>KAPITAL SPOŁECZNY</t>
  </si>
  <si>
    <t>SOCJOLOGIA KULTURY</t>
  </si>
  <si>
    <t>SOCJOLOGIA POLITYKI</t>
  </si>
  <si>
    <t>SOCJOLOGIA RELIGII</t>
  </si>
  <si>
    <t>SOCJOLOGIA POGRANICZA</t>
  </si>
  <si>
    <t>METODY PRACY WARSZTATOWEJ</t>
  </si>
  <si>
    <t>WIELOKULTUROWOŚC WE WSPOŁCZESNYM ŚWIECIE</t>
  </si>
  <si>
    <t>WYKŁAD MONOGRAFICZNY 1</t>
  </si>
  <si>
    <t>WYKŁAD MONOGRAFICZNY 2</t>
  </si>
  <si>
    <t>PREZENTACJA I WIZUALIZACJA DANYCH</t>
  </si>
  <si>
    <t>SZTUKA DEBATY I KONSULTACJI SPOŁECZNYCH</t>
  </si>
  <si>
    <t>JĘZYK OBCY</t>
  </si>
  <si>
    <t>BADANIA EWALUACYJNE</t>
  </si>
  <si>
    <t>specjalność UX RESEARCHER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</si>
  <si>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</si>
  <si>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</si>
  <si>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</si>
  <si>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</si>
  <si>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</si>
  <si>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</si>
  <si>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</si>
  <si>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</si>
  <si>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</si>
  <si>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U02</t>
  </si>
  <si>
    <t>U01</t>
  </si>
  <si>
    <t>U03</t>
  </si>
  <si>
    <t>U04</t>
  </si>
  <si>
    <t>U05</t>
  </si>
  <si>
    <t>U06</t>
  </si>
  <si>
    <t>U07</t>
  </si>
  <si>
    <t>U08</t>
  </si>
  <si>
    <t>K01</t>
  </si>
  <si>
    <t>K02</t>
  </si>
  <si>
    <t>K03</t>
  </si>
  <si>
    <t>K04</t>
  </si>
  <si>
    <t>K05</t>
  </si>
  <si>
    <t>K06</t>
  </si>
  <si>
    <t>Moduł KIERUNKOWY WYBIERALNY</t>
  </si>
  <si>
    <t>SPOŁECZNO+KULTUROWE ODDZIAŁYWANIE INTERNETU</t>
  </si>
  <si>
    <t>KOMUNIKOWANIE MIĘDZYKULTUROWE</t>
  </si>
  <si>
    <t>PUBLIC I MEDIA RELATIONS</t>
  </si>
  <si>
    <t>METODY BADANIA POTRZEB</t>
  </si>
  <si>
    <t>TECHNIKI PROFILOWANIA UŻYTKOWNIKÓW</t>
  </si>
  <si>
    <t xml:space="preserve">PLAN OF STUDIES </t>
  </si>
  <si>
    <r>
      <t xml:space="preserve">The name of the field of study: </t>
    </r>
    <r>
      <rPr>
        <b/>
        <sz val="10"/>
        <color indexed="8"/>
        <rFont val="Arial"/>
        <family val="2"/>
      </rPr>
      <t>SOCIOLOGY</t>
    </r>
  </si>
  <si>
    <r>
      <t xml:space="preserve">Form of studies: </t>
    </r>
    <r>
      <rPr>
        <b/>
        <sz val="10"/>
        <color indexed="8"/>
        <rFont val="Arial"/>
        <family val="2"/>
      </rPr>
      <t>FULL-TIME</t>
    </r>
  </si>
  <si>
    <t>COURSE NAME</t>
  </si>
  <si>
    <t>Module code: ELIGIBLE</t>
  </si>
  <si>
    <t>Module code: MANDATORY</t>
  </si>
  <si>
    <t>specialization: SOCIAL COMMUNICATION</t>
  </si>
  <si>
    <t xml:space="preserve">Recruitment in the academic year </t>
  </si>
  <si>
    <t>University of Zielona Góra</t>
  </si>
  <si>
    <t xml:space="preserve">duration: </t>
  </si>
  <si>
    <t>semesters</t>
  </si>
  <si>
    <t>SEMESTER 1</t>
  </si>
  <si>
    <t>SEMESTER 2</t>
  </si>
  <si>
    <t>SEMESTER 3</t>
  </si>
  <si>
    <t>SEMESTER 4</t>
  </si>
  <si>
    <t>Specialization 1: SOCIAL COMMUNICATION</t>
  </si>
  <si>
    <t>TOTAL</t>
  </si>
  <si>
    <t>Teaching hours</t>
  </si>
  <si>
    <t xml:space="preserve">Form of assessment </t>
  </si>
  <si>
    <t>L</t>
  </si>
  <si>
    <t>CL</t>
  </si>
  <si>
    <t>C</t>
  </si>
  <si>
    <t>Pg/Pg</t>
  </si>
  <si>
    <t>E/Pg</t>
  </si>
  <si>
    <t>Pg</t>
  </si>
  <si>
    <t>P</t>
  </si>
  <si>
    <t>Explanation of abbreviations:</t>
  </si>
  <si>
    <t>L/S - labs or seminars</t>
  </si>
  <si>
    <t>L - lectures</t>
  </si>
  <si>
    <t>C - classes</t>
  </si>
  <si>
    <t xml:space="preserve">CL - conversation labs </t>
  </si>
  <si>
    <t>Pg - pass (with grade)</t>
  </si>
  <si>
    <t>P - pass (no grade)</t>
  </si>
  <si>
    <t>METHODOLOGY OF SOCIAL SCIENCES</t>
  </si>
  <si>
    <t>THEORETICAL PROBLEMS OF SOCIOLOGY</t>
  </si>
  <si>
    <t>EMPIRICAL PROBLEMS OF SOCIOLOGY</t>
  </si>
  <si>
    <t>SOCIAL CAPITAL</t>
  </si>
  <si>
    <t>PROBLEMS OF SOCIAL DIFFERENTIATION</t>
  </si>
  <si>
    <t>PRESENTATION AND VISUALIZATION OF DATA</t>
  </si>
  <si>
    <t>CHALLENGES OF CONTEMPORARY HUMANITIES</t>
  </si>
  <si>
    <t>MULTICULTURALISM IN CONTEMPORARY WORLD</t>
  </si>
  <si>
    <t>SOCIAL RESEARCH IN THE FIELD OF IT</t>
  </si>
  <si>
    <t>CONTEMPORARY COMMUNICATION THEORIES</t>
  </si>
  <si>
    <t>WORKSHOP METHODS</t>
  </si>
  <si>
    <t>EVALUATION RESEARCH</t>
  </si>
  <si>
    <t>STATISTICAL COMPUTER ANALYSIS</t>
  </si>
  <si>
    <t>MONOGRAPHIC LECTURE 1</t>
  </si>
  <si>
    <t>ART OF DEBATE AND SOCIAL CONSULTATIONS</t>
  </si>
  <si>
    <t>MONOGRAPHIC LECTURE 2</t>
  </si>
  <si>
    <t>FOREIGN LANGUAGE</t>
  </si>
  <si>
    <t>M.A SEMINAR 1</t>
  </si>
  <si>
    <t>M.A SEMINAR 2</t>
  </si>
  <si>
    <t>M.A SEMINAR 3</t>
  </si>
  <si>
    <t>M.A SEMINAR 4</t>
  </si>
  <si>
    <t>INTERCULTURAL COMMUNICATION</t>
  </si>
  <si>
    <t>SOCIOCULTURAL INFLUENCE OF THE INTERNET</t>
  </si>
  <si>
    <t>SOCIAL ASPECTS OF ADVERTISING</t>
  </si>
  <si>
    <t>MARKETING AND PERSUASION IN PUBLIC SPHERE</t>
  </si>
  <si>
    <t>VISUAL SOCIOLOGY</t>
  </si>
  <si>
    <t>METHODS OF TESTING MASS MEDIA</t>
  </si>
  <si>
    <t>INTRODUCTION TO UX</t>
  </si>
  <si>
    <t>METHODS OF TESTING USERS' NEEDS</t>
  </si>
  <si>
    <t>RESEARCH WORKSHOP 1</t>
  </si>
  <si>
    <t>RESEARCH WORKSHOP 2</t>
  </si>
  <si>
    <t>E - exam</t>
  </si>
  <si>
    <t>ETHICAL DILEMMAS IN SOCIAL SCIENCES</t>
  </si>
  <si>
    <t>CRITICAL ANALYSIS AND EDITING OF TEXTS</t>
  </si>
  <si>
    <t>PUBLIC SPHERE IN ACTION</t>
  </si>
  <si>
    <t>SOCIOLOGY OF CULTURE</t>
  </si>
  <si>
    <t>STRATEGIES OF SOCIAL CHANGE</t>
  </si>
  <si>
    <t>EVERYDAY SOCIOLOGY</t>
  </si>
  <si>
    <t>specialization: SOCIAL RESEARCH AND ANALYTICS IN IT</t>
  </si>
  <si>
    <t>DESIGN THINKING</t>
  </si>
  <si>
    <t>VIRTUAL ETHNOGRAPHY</t>
  </si>
  <si>
    <t>HUMAN-COMPUTER INTERACTION</t>
  </si>
  <si>
    <t>SOCIAL RESEARCH IN IT AREA</t>
  </si>
  <si>
    <t>BIG DATA IN SOCIAL RESEARCH</t>
  </si>
  <si>
    <t>2022/23</t>
  </si>
  <si>
    <t>FACULTY OF SOCIAL SCIENCES</t>
  </si>
  <si>
    <t>Specialization 2: SOCIAL RESEARCH AND ANALYTICS IN IT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</si>
</sst>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sz val="10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333333"/>
      <name val="Arial"/>
      <family val="2"/>
    </font>
    <font>
      <sz val="8"/>
      <color rgb="FFFF0000"/>
      <name val="Arial"/>
      <family val="2"/>
    </font>
    <font>
      <sz val="8"/>
      <color theme="8" tint="-0.24997000396251678"/>
      <name val="Arial"/>
      <family val="2"/>
    </font>
    <font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ck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ck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>
        <color indexed="63"/>
      </top>
      <bottom style="thick"/>
    </border>
    <border>
      <left style="thin"/>
      <right style="thin"/>
      <top style="thin">
        <color indexed="63"/>
      </top>
      <bottom style="thick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/>
    </border>
    <border>
      <left/>
      <right style="thin"/>
      <top style="thick"/>
      <bottom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n"/>
      <right/>
      <top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/>
      <bottom style="thick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/>
    </border>
    <border>
      <left/>
      <right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n"/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>
        <color indexed="63"/>
      </bottom>
    </border>
    <border>
      <left style="thin"/>
      <right/>
      <top>
        <color indexed="63"/>
      </top>
      <bottom/>
    </border>
    <border>
      <left style="thick"/>
      <right style="thin"/>
      <top>
        <color indexed="63"/>
      </top>
      <bottom/>
    </border>
    <border>
      <left style="thin"/>
      <right style="thick"/>
      <top>
        <color indexed="63"/>
      </top>
      <bottom/>
    </border>
    <border>
      <left style="thick"/>
      <right style="thin"/>
      <top style="thin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/>
      <bottom style="thin"/>
    </border>
    <border>
      <left style="thick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9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60" fillId="0" borderId="0" xfId="0" applyFont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left" vertical="center" wrapText="1" shrinkToFi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 shrinkToFi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61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3" fillId="8" borderId="14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4" fillId="34" borderId="22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vertical="center" wrapText="1"/>
    </xf>
    <xf numFmtId="0" fontId="62" fillId="0" borderId="22" xfId="0" applyFont="1" applyBorder="1" applyAlignment="1">
      <alignment/>
    </xf>
    <xf numFmtId="0" fontId="14" fillId="34" borderId="23" xfId="0" applyFont="1" applyFill="1" applyBorder="1" applyAlignment="1">
      <alignment vertical="center" wrapText="1" shrinkToFit="1"/>
    </xf>
    <xf numFmtId="0" fontId="14" fillId="0" borderId="25" xfId="0" applyFont="1" applyBorder="1" applyAlignment="1">
      <alignment horizontal="left" vertical="center" wrapText="1" shrinkToFit="1"/>
    </xf>
    <xf numFmtId="0" fontId="14" fillId="34" borderId="22" xfId="0" applyFont="1" applyFill="1" applyBorder="1" applyAlignment="1">
      <alignment vertical="center" wrapText="1"/>
    </xf>
    <xf numFmtId="0" fontId="14" fillId="34" borderId="23" xfId="0" applyFont="1" applyFill="1" applyBorder="1" applyAlignment="1">
      <alignment vertical="center" wrapText="1"/>
    </xf>
    <xf numFmtId="0" fontId="14" fillId="4" borderId="21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63" fillId="34" borderId="22" xfId="0" applyFont="1" applyFill="1" applyBorder="1" applyAlignment="1">
      <alignment horizontal="left" vertical="center" wrapText="1" shrinkToFit="1"/>
    </xf>
    <xf numFmtId="0" fontId="63" fillId="0" borderId="22" xfId="0" applyFont="1" applyBorder="1" applyAlignment="1">
      <alignment horizontal="left" vertical="center" wrapText="1" shrinkToFit="1"/>
    </xf>
    <xf numFmtId="0" fontId="64" fillId="34" borderId="21" xfId="0" applyFont="1" applyFill="1" applyBorder="1" applyAlignment="1">
      <alignment horizontal="left" vertical="center" wrapText="1" shrinkToFit="1"/>
    </xf>
    <xf numFmtId="0" fontId="64" fillId="34" borderId="23" xfId="0" applyFont="1" applyFill="1" applyBorder="1" applyAlignment="1">
      <alignment vertical="center" wrapText="1" shrinkToFit="1"/>
    </xf>
    <xf numFmtId="0" fontId="64" fillId="34" borderId="22" xfId="0" applyFont="1" applyFill="1" applyBorder="1" applyAlignment="1">
      <alignment vertical="center" wrapText="1"/>
    </xf>
    <xf numFmtId="0" fontId="63" fillId="34" borderId="22" xfId="0" applyFont="1" applyFill="1" applyBorder="1" applyAlignment="1">
      <alignment vertical="center" wrapText="1"/>
    </xf>
    <xf numFmtId="0" fontId="63" fillId="4" borderId="22" xfId="0" applyFont="1" applyFill="1" applyBorder="1" applyAlignment="1">
      <alignment vertical="center" wrapText="1"/>
    </xf>
    <xf numFmtId="0" fontId="63" fillId="4" borderId="24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4" borderId="29" xfId="0" applyFont="1" applyFill="1" applyBorder="1" applyAlignment="1">
      <alignment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29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 shrinkToFit="1"/>
    </xf>
    <xf numFmtId="0" fontId="0" fillId="34" borderId="13" xfId="0" applyFont="1" applyFill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8" borderId="14" xfId="0" applyFont="1" applyFill="1" applyBorder="1" applyAlignment="1">
      <alignment horizontal="center" vertical="center" textRotation="90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8" borderId="3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 shrinkToFi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0" fillId="33" borderId="19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textRotation="90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textRotation="90" wrapText="1"/>
    </xf>
    <xf numFmtId="0" fontId="0" fillId="35" borderId="53" xfId="0" applyFont="1" applyFill="1" applyBorder="1" applyAlignment="1">
      <alignment horizontal="center" vertical="center" textRotation="90" wrapText="1"/>
    </xf>
    <xf numFmtId="0" fontId="0" fillId="34" borderId="5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center" vertical="center" textRotation="90" wrapText="1"/>
    </xf>
    <xf numFmtId="0" fontId="10" fillId="8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0" fillId="5" borderId="19" xfId="0" applyFont="1" applyFill="1" applyBorder="1" applyAlignment="1">
      <alignment horizontal="center" vertical="center" textRotation="90" wrapText="1"/>
    </xf>
    <xf numFmtId="0" fontId="5" fillId="35" borderId="6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textRotation="90" wrapText="1"/>
    </xf>
    <xf numFmtId="0" fontId="0" fillId="35" borderId="51" xfId="0" applyFont="1" applyFill="1" applyBorder="1" applyAlignment="1">
      <alignment horizontal="center" vertical="center" textRotation="90" wrapText="1"/>
    </xf>
    <xf numFmtId="0" fontId="0" fillId="33" borderId="6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0" fillId="19" borderId="58" xfId="0" applyFont="1" applyFill="1" applyBorder="1" applyAlignment="1">
      <alignment horizontal="center" textRotation="90"/>
    </xf>
    <xf numFmtId="0" fontId="10" fillId="19" borderId="14" xfId="0" applyFont="1" applyFill="1" applyBorder="1" applyAlignment="1">
      <alignment horizontal="center" textRotation="90"/>
    </xf>
    <xf numFmtId="0" fontId="10" fillId="19" borderId="19" xfId="0" applyFont="1" applyFill="1" applyBorder="1" applyAlignment="1">
      <alignment horizontal="center" textRotation="90"/>
    </xf>
    <xf numFmtId="0" fontId="10" fillId="16" borderId="58" xfId="0" applyFont="1" applyFill="1" applyBorder="1" applyAlignment="1">
      <alignment horizontal="center" vertical="center" textRotation="90" wrapText="1"/>
    </xf>
    <xf numFmtId="0" fontId="10" fillId="16" borderId="14" xfId="0" applyFont="1" applyFill="1" applyBorder="1" applyAlignment="1">
      <alignment horizontal="center" vertical="center" textRotation="90" wrapText="1"/>
    </xf>
    <xf numFmtId="0" fontId="10" fillId="16" borderId="19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13" fillId="19" borderId="58" xfId="0" applyFont="1" applyFill="1" applyBorder="1" applyAlignment="1">
      <alignment horizontal="center" vertical="center" textRotation="90" wrapText="1"/>
    </xf>
    <xf numFmtId="0" fontId="13" fillId="19" borderId="14" xfId="0" applyFont="1" applyFill="1" applyBorder="1" applyAlignment="1">
      <alignment horizontal="center" vertical="center" textRotation="90" wrapText="1"/>
    </xf>
    <xf numFmtId="0" fontId="13" fillId="19" borderId="19" xfId="0" applyFont="1" applyFill="1" applyBorder="1" applyAlignment="1">
      <alignment horizontal="center" vertical="center" textRotation="90" wrapText="1"/>
    </xf>
    <xf numFmtId="0" fontId="13" fillId="16" borderId="58" xfId="0" applyFont="1" applyFill="1" applyBorder="1" applyAlignment="1">
      <alignment horizontal="center" vertical="center" textRotation="90" wrapText="1"/>
    </xf>
    <xf numFmtId="0" fontId="13" fillId="16" borderId="1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5" borderId="14" xfId="0" applyFont="1" applyFill="1" applyBorder="1" applyAlignment="1">
      <alignment horizontal="center" vertical="center" textRotation="90" wrapText="1"/>
    </xf>
    <xf numFmtId="0" fontId="13" fillId="5" borderId="19" xfId="0" applyFont="1" applyFill="1" applyBorder="1" applyAlignment="1">
      <alignment horizontal="center" vertical="center" textRotation="90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 shrinkToFi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0" fillId="35" borderId="68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0" fillId="8" borderId="70" xfId="0" applyFont="1" applyFill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left" vertical="center" wrapText="1" shrinkToFit="1"/>
    </xf>
    <xf numFmtId="0" fontId="0" fillId="35" borderId="64" xfId="0" applyFont="1" applyFill="1" applyBorder="1" applyAlignment="1">
      <alignment horizontal="center" vertical="center" wrapText="1"/>
    </xf>
    <xf numFmtId="0" fontId="0" fillId="35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35" borderId="64" xfId="0" applyFont="1" applyFill="1" applyBorder="1" applyAlignment="1">
      <alignment horizontal="center" vertical="center"/>
    </xf>
    <xf numFmtId="0" fontId="0" fillId="38" borderId="70" xfId="0" applyFont="1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H68"/>
  <sheetViews>
    <sheetView showGridLines="0" tabSelected="1" zoomScale="70" zoomScaleNormal="70" zoomScaleSheetLayoutView="70" zoomScalePageLayoutView="75" workbookViewId="0" topLeftCell="A1">
      <selection activeCell="C1" sqref="C1"/>
    </sheetView>
  </sheetViews>
  <sheetFormatPr defaultColWidth="9.140625" defaultRowHeight="21" customHeight="1"/>
  <cols>
    <col min="1" max="1" width="4.8515625" style="13" customWidth="1"/>
    <col min="2" max="2" width="9.421875" style="146" customWidth="1"/>
    <col min="3" max="3" width="80.8515625" style="5" bestFit="1" customWidth="1"/>
    <col min="4" max="4" width="8.00390625" style="13" customWidth="1"/>
    <col min="5" max="5" width="7.57421875" style="13" customWidth="1"/>
    <col min="6" max="6" width="7.57421875" style="5" customWidth="1"/>
    <col min="7" max="8" width="4.421875" style="13" customWidth="1"/>
    <col min="9" max="9" width="4.421875" style="5" customWidth="1"/>
    <col min="10" max="10" width="5.00390625" style="5" bestFit="1" customWidth="1"/>
    <col min="11" max="11" width="7.57421875" style="13" customWidth="1"/>
    <col min="12" max="13" width="4.421875" style="13" customWidth="1"/>
    <col min="14" max="14" width="5.421875" style="13" bestFit="1" customWidth="1"/>
    <col min="15" max="15" width="4.421875" style="5" customWidth="1"/>
    <col min="16" max="16" width="5.00390625" style="5" bestFit="1" customWidth="1"/>
    <col min="17" max="17" width="7.57421875" style="13" customWidth="1"/>
    <col min="18" max="20" width="4.421875" style="13" customWidth="1"/>
    <col min="21" max="21" width="4.421875" style="5" customWidth="1"/>
    <col min="22" max="22" width="5.00390625" style="5" bestFit="1" customWidth="1"/>
    <col min="23" max="23" width="7.57421875" style="13" customWidth="1"/>
    <col min="24" max="26" width="4.421875" style="13" customWidth="1"/>
    <col min="27" max="27" width="4.421875" style="5" customWidth="1"/>
    <col min="28" max="28" width="5.00390625" style="5" bestFit="1" customWidth="1"/>
    <col min="29" max="29" width="7.57421875" style="13" customWidth="1"/>
    <col min="30" max="30" width="4.421875" style="13" customWidth="1"/>
    <col min="31" max="31" width="5.140625" style="5" customWidth="1"/>
    <col min="32" max="32" width="7.00390625" style="5" customWidth="1"/>
    <col min="33" max="33" width="6.421875" style="5" customWidth="1"/>
    <col min="34" max="16384" width="9.140625" style="5" customWidth="1"/>
  </cols>
  <sheetData>
    <row r="1" spans="3:31" ht="21" customHeight="1">
      <c r="C1" s="48" t="s">
        <v>77</v>
      </c>
      <c r="G1" s="24" t="s">
        <v>84</v>
      </c>
      <c r="H1" s="23"/>
      <c r="J1" s="23"/>
      <c r="K1" s="23"/>
      <c r="L1" s="23"/>
      <c r="M1" s="23"/>
      <c r="N1" s="23" t="s">
        <v>154</v>
      </c>
      <c r="O1" s="23"/>
      <c r="P1" s="23"/>
      <c r="Q1" s="23"/>
      <c r="R1" s="5" t="s">
        <v>85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8"/>
    </row>
    <row r="2" spans="1:34" ht="21" customHeight="1">
      <c r="A2" s="9"/>
      <c r="B2" s="147"/>
      <c r="C2" s="30" t="s">
        <v>78</v>
      </c>
      <c r="G2" s="30" t="s">
        <v>86</v>
      </c>
      <c r="I2" s="13">
        <v>4</v>
      </c>
      <c r="J2" s="5" t="s">
        <v>87</v>
      </c>
      <c r="M2" s="5"/>
      <c r="O2" s="13"/>
      <c r="P2" s="13"/>
      <c r="R2" s="34" t="s">
        <v>155</v>
      </c>
      <c r="S2" s="5"/>
      <c r="T2" s="5"/>
      <c r="U2" s="13"/>
      <c r="V2" s="13"/>
      <c r="AH2" s="10"/>
    </row>
    <row r="3" spans="1:3" ht="21" customHeight="1">
      <c r="A3" s="9"/>
      <c r="B3" s="147"/>
      <c r="C3" s="30" t="s">
        <v>79</v>
      </c>
    </row>
    <row r="4" spans="1:2" ht="21" customHeight="1" thickBot="1">
      <c r="A4" s="11"/>
      <c r="B4" s="148"/>
    </row>
    <row r="5" spans="1:32" ht="21" customHeight="1" thickTop="1">
      <c r="A5" s="178" t="s">
        <v>0</v>
      </c>
      <c r="B5" s="137"/>
      <c r="C5" s="181" t="s">
        <v>80</v>
      </c>
      <c r="D5" s="184" t="s">
        <v>94</v>
      </c>
      <c r="E5" s="184" t="s">
        <v>2</v>
      </c>
      <c r="F5" s="198" t="s">
        <v>95</v>
      </c>
      <c r="G5" s="200" t="s">
        <v>88</v>
      </c>
      <c r="H5" s="201"/>
      <c r="I5" s="201"/>
      <c r="J5" s="201"/>
      <c r="K5" s="201"/>
      <c r="L5" s="202"/>
      <c r="M5" s="203" t="s">
        <v>89</v>
      </c>
      <c r="N5" s="204"/>
      <c r="O5" s="204"/>
      <c r="P5" s="204"/>
      <c r="Q5" s="204"/>
      <c r="R5" s="204"/>
      <c r="S5" s="205" t="s">
        <v>90</v>
      </c>
      <c r="T5" s="201"/>
      <c r="U5" s="201"/>
      <c r="V5" s="201"/>
      <c r="W5" s="201"/>
      <c r="X5" s="202"/>
      <c r="Y5" s="203" t="s">
        <v>91</v>
      </c>
      <c r="Z5" s="204"/>
      <c r="AA5" s="204"/>
      <c r="AB5" s="204"/>
      <c r="AC5" s="204"/>
      <c r="AD5" s="210"/>
      <c r="AE5" s="12"/>
      <c r="AF5" s="2"/>
    </row>
    <row r="6" spans="1:31" s="4" customFormat="1" ht="21" customHeight="1">
      <c r="A6" s="179"/>
      <c r="B6" s="98"/>
      <c r="C6" s="182"/>
      <c r="D6" s="185"/>
      <c r="E6" s="185"/>
      <c r="F6" s="199"/>
      <c r="G6" s="211" t="s">
        <v>4</v>
      </c>
      <c r="H6" s="212"/>
      <c r="I6" s="212"/>
      <c r="J6" s="213"/>
      <c r="K6" s="188" t="s">
        <v>95</v>
      </c>
      <c r="L6" s="190" t="s">
        <v>2</v>
      </c>
      <c r="M6" s="191" t="s">
        <v>4</v>
      </c>
      <c r="N6" s="192"/>
      <c r="O6" s="192"/>
      <c r="P6" s="193"/>
      <c r="Q6" s="194" t="s">
        <v>95</v>
      </c>
      <c r="R6" s="214" t="s">
        <v>2</v>
      </c>
      <c r="S6" s="216" t="s">
        <v>4</v>
      </c>
      <c r="T6" s="212"/>
      <c r="U6" s="212"/>
      <c r="V6" s="213"/>
      <c r="W6" s="188" t="s">
        <v>95</v>
      </c>
      <c r="X6" s="190" t="s">
        <v>2</v>
      </c>
      <c r="Y6" s="191" t="s">
        <v>4</v>
      </c>
      <c r="Z6" s="192"/>
      <c r="AA6" s="192"/>
      <c r="AB6" s="193"/>
      <c r="AC6" s="194" t="s">
        <v>95</v>
      </c>
      <c r="AD6" s="196" t="s">
        <v>2</v>
      </c>
      <c r="AE6" s="16"/>
    </row>
    <row r="7" spans="1:34" ht="21" customHeight="1" thickBot="1">
      <c r="A7" s="180"/>
      <c r="B7" s="99"/>
      <c r="C7" s="183"/>
      <c r="D7" s="186"/>
      <c r="E7" s="186" t="s">
        <v>2</v>
      </c>
      <c r="F7" s="189" t="s">
        <v>3</v>
      </c>
      <c r="G7" s="138" t="s">
        <v>96</v>
      </c>
      <c r="H7" s="138" t="s">
        <v>98</v>
      </c>
      <c r="I7" s="138" t="s">
        <v>97</v>
      </c>
      <c r="J7" s="138" t="s">
        <v>5</v>
      </c>
      <c r="K7" s="189"/>
      <c r="L7" s="186"/>
      <c r="M7" s="139" t="s">
        <v>96</v>
      </c>
      <c r="N7" s="139" t="s">
        <v>98</v>
      </c>
      <c r="O7" s="139" t="s">
        <v>97</v>
      </c>
      <c r="P7" s="139" t="s">
        <v>5</v>
      </c>
      <c r="Q7" s="195"/>
      <c r="R7" s="215"/>
      <c r="S7" s="140" t="s">
        <v>96</v>
      </c>
      <c r="T7" s="138" t="s">
        <v>98</v>
      </c>
      <c r="U7" s="138" t="s">
        <v>97</v>
      </c>
      <c r="V7" s="138" t="s">
        <v>5</v>
      </c>
      <c r="W7" s="189"/>
      <c r="X7" s="186"/>
      <c r="Y7" s="139" t="s">
        <v>96</v>
      </c>
      <c r="Z7" s="139" t="s">
        <v>98</v>
      </c>
      <c r="AA7" s="139" t="s">
        <v>97</v>
      </c>
      <c r="AB7" s="139" t="s">
        <v>5</v>
      </c>
      <c r="AC7" s="195"/>
      <c r="AD7" s="197"/>
      <c r="AE7" s="3"/>
      <c r="AF7" s="2"/>
      <c r="AG7" s="2"/>
      <c r="AH7" s="2"/>
    </row>
    <row r="8" spans="1:31" s="17" customFormat="1" ht="24" customHeight="1" thickTop="1">
      <c r="A8" s="133">
        <v>1</v>
      </c>
      <c r="B8" s="206" t="s">
        <v>82</v>
      </c>
      <c r="C8" s="37" t="s">
        <v>110</v>
      </c>
      <c r="D8" s="105">
        <f aca="true" t="shared" si="0" ref="D8:D52">SUM(G8:J8,M8:P8,S8:V8,Y8:AB8)</f>
        <v>30</v>
      </c>
      <c r="E8" s="105">
        <f aca="true" t="shared" si="1" ref="E8:E52">SUM(L8,R8,X8,AD8)</f>
        <v>3</v>
      </c>
      <c r="F8" s="105" t="s">
        <v>99</v>
      </c>
      <c r="G8" s="38">
        <v>15</v>
      </c>
      <c r="H8" s="38">
        <v>15</v>
      </c>
      <c r="I8" s="38"/>
      <c r="J8" s="38"/>
      <c r="K8" s="105" t="s">
        <v>99</v>
      </c>
      <c r="L8" s="38">
        <v>3</v>
      </c>
      <c r="M8" s="58"/>
      <c r="N8" s="58"/>
      <c r="O8" s="58"/>
      <c r="P8" s="58"/>
      <c r="Q8" s="58"/>
      <c r="R8" s="59"/>
      <c r="S8" s="31"/>
      <c r="T8" s="25"/>
      <c r="U8" s="25"/>
      <c r="V8" s="25"/>
      <c r="W8" s="25"/>
      <c r="X8" s="25"/>
      <c r="Y8" s="58"/>
      <c r="Z8" s="58"/>
      <c r="AA8" s="58"/>
      <c r="AB8" s="58"/>
      <c r="AC8" s="58"/>
      <c r="AD8" s="135"/>
      <c r="AE8" s="16"/>
    </row>
    <row r="9" spans="1:31" s="17" customFormat="1" ht="24" customHeight="1">
      <c r="A9" s="111">
        <v>2</v>
      </c>
      <c r="B9" s="207"/>
      <c r="C9" s="39" t="s">
        <v>111</v>
      </c>
      <c r="D9" s="106">
        <f t="shared" si="0"/>
        <v>30</v>
      </c>
      <c r="E9" s="106">
        <f t="shared" si="1"/>
        <v>4</v>
      </c>
      <c r="F9" s="106" t="s">
        <v>100</v>
      </c>
      <c r="G9" s="40">
        <v>15</v>
      </c>
      <c r="H9" s="40">
        <v>15</v>
      </c>
      <c r="I9" s="107"/>
      <c r="J9" s="107"/>
      <c r="K9" s="106" t="s">
        <v>100</v>
      </c>
      <c r="L9" s="107">
        <v>4</v>
      </c>
      <c r="M9" s="108"/>
      <c r="N9" s="52"/>
      <c r="O9" s="52"/>
      <c r="P9" s="52"/>
      <c r="Q9" s="52"/>
      <c r="R9" s="60"/>
      <c r="S9" s="32"/>
      <c r="T9" s="6"/>
      <c r="U9" s="6"/>
      <c r="V9" s="6"/>
      <c r="W9" s="6"/>
      <c r="X9" s="6"/>
      <c r="Y9" s="52"/>
      <c r="Z9" s="52"/>
      <c r="AA9" s="52"/>
      <c r="AB9" s="52"/>
      <c r="AC9" s="52"/>
      <c r="AD9" s="102"/>
      <c r="AE9" s="15"/>
    </row>
    <row r="10" spans="1:31" s="17" customFormat="1" ht="24" customHeight="1">
      <c r="A10" s="111">
        <v>3</v>
      </c>
      <c r="B10" s="207"/>
      <c r="C10" s="39" t="s">
        <v>112</v>
      </c>
      <c r="D10" s="106">
        <f t="shared" si="0"/>
        <v>30</v>
      </c>
      <c r="E10" s="106">
        <f t="shared" si="1"/>
        <v>4</v>
      </c>
      <c r="F10" s="106" t="s">
        <v>100</v>
      </c>
      <c r="G10" s="40">
        <v>15</v>
      </c>
      <c r="H10" s="40">
        <v>15</v>
      </c>
      <c r="I10" s="106"/>
      <c r="J10" s="106"/>
      <c r="K10" s="106" t="s">
        <v>100</v>
      </c>
      <c r="L10" s="106">
        <v>4</v>
      </c>
      <c r="M10" s="109"/>
      <c r="N10" s="52"/>
      <c r="O10" s="52"/>
      <c r="P10" s="52"/>
      <c r="Q10" s="52"/>
      <c r="R10" s="52"/>
      <c r="S10" s="32"/>
      <c r="T10" s="6"/>
      <c r="U10" s="6"/>
      <c r="V10" s="6"/>
      <c r="W10" s="6"/>
      <c r="X10" s="6"/>
      <c r="Y10" s="52"/>
      <c r="Z10" s="52"/>
      <c r="AA10" s="52"/>
      <c r="AB10" s="52"/>
      <c r="AC10" s="52"/>
      <c r="AD10" s="102"/>
      <c r="AE10" s="16"/>
    </row>
    <row r="11" spans="1:31" s="17" customFormat="1" ht="24" customHeight="1">
      <c r="A11" s="111">
        <v>4</v>
      </c>
      <c r="B11" s="207"/>
      <c r="C11" s="14" t="s">
        <v>113</v>
      </c>
      <c r="D11" s="106">
        <f t="shared" si="0"/>
        <v>30</v>
      </c>
      <c r="E11" s="106">
        <f t="shared" si="1"/>
        <v>2</v>
      </c>
      <c r="F11" s="106" t="s">
        <v>99</v>
      </c>
      <c r="G11" s="6">
        <v>15</v>
      </c>
      <c r="H11" s="6">
        <v>15</v>
      </c>
      <c r="I11" s="110"/>
      <c r="J11" s="110"/>
      <c r="K11" s="106" t="s">
        <v>99</v>
      </c>
      <c r="L11" s="110">
        <v>2</v>
      </c>
      <c r="M11" s="109"/>
      <c r="N11" s="52"/>
      <c r="O11" s="52"/>
      <c r="P11" s="52"/>
      <c r="Q11" s="52"/>
      <c r="R11" s="60"/>
      <c r="S11" s="32"/>
      <c r="T11" s="6"/>
      <c r="U11" s="6"/>
      <c r="V11" s="6"/>
      <c r="W11" s="6"/>
      <c r="X11" s="6"/>
      <c r="Y11" s="52"/>
      <c r="Z11" s="52"/>
      <c r="AA11" s="52"/>
      <c r="AB11" s="52"/>
      <c r="AC11" s="52"/>
      <c r="AD11" s="102"/>
      <c r="AE11" s="16"/>
    </row>
    <row r="12" spans="1:31" s="17" customFormat="1" ht="24" customHeight="1">
      <c r="A12" s="111">
        <v>5</v>
      </c>
      <c r="B12" s="207"/>
      <c r="C12" s="14" t="s">
        <v>147</v>
      </c>
      <c r="D12" s="106">
        <f t="shared" si="0"/>
        <v>30</v>
      </c>
      <c r="E12" s="106">
        <f t="shared" si="1"/>
        <v>2</v>
      </c>
      <c r="F12" s="106" t="s">
        <v>99</v>
      </c>
      <c r="G12" s="7">
        <v>15</v>
      </c>
      <c r="H12" s="7">
        <v>15</v>
      </c>
      <c r="I12" s="112"/>
      <c r="J12" s="112"/>
      <c r="K12" s="106" t="s">
        <v>99</v>
      </c>
      <c r="L12" s="112">
        <v>2</v>
      </c>
      <c r="M12" s="144"/>
      <c r="N12" s="51"/>
      <c r="O12" s="51"/>
      <c r="P12" s="51"/>
      <c r="Q12" s="51"/>
      <c r="R12" s="61"/>
      <c r="S12" s="33"/>
      <c r="T12" s="7"/>
      <c r="U12" s="7"/>
      <c r="V12" s="7"/>
      <c r="W12" s="7"/>
      <c r="X12" s="7"/>
      <c r="Y12" s="51"/>
      <c r="Z12" s="51"/>
      <c r="AA12" s="51"/>
      <c r="AB12" s="51"/>
      <c r="AC12" s="51"/>
      <c r="AD12" s="101"/>
      <c r="AE12" s="16"/>
    </row>
    <row r="13" spans="1:31" s="17" customFormat="1" ht="24" customHeight="1">
      <c r="A13" s="111">
        <v>6</v>
      </c>
      <c r="B13" s="207"/>
      <c r="C13" s="1" t="s">
        <v>146</v>
      </c>
      <c r="D13" s="106">
        <f t="shared" si="0"/>
        <v>30</v>
      </c>
      <c r="E13" s="106">
        <f t="shared" si="1"/>
        <v>2</v>
      </c>
      <c r="F13" s="106" t="s">
        <v>99</v>
      </c>
      <c r="G13" s="7">
        <v>15</v>
      </c>
      <c r="H13" s="22">
        <v>15</v>
      </c>
      <c r="I13" s="113"/>
      <c r="J13" s="113"/>
      <c r="K13" s="106" t="s">
        <v>99</v>
      </c>
      <c r="L13" s="113">
        <v>2</v>
      </c>
      <c r="M13" s="145"/>
      <c r="N13" s="51"/>
      <c r="O13" s="51"/>
      <c r="P13" s="51"/>
      <c r="Q13" s="51"/>
      <c r="R13" s="61"/>
      <c r="S13" s="33"/>
      <c r="T13" s="7"/>
      <c r="U13" s="7"/>
      <c r="V13" s="7"/>
      <c r="W13" s="7"/>
      <c r="X13" s="7"/>
      <c r="Y13" s="51"/>
      <c r="Z13" s="51"/>
      <c r="AA13" s="51"/>
      <c r="AB13" s="51"/>
      <c r="AC13" s="51"/>
      <c r="AD13" s="101"/>
      <c r="AE13" s="16"/>
    </row>
    <row r="14" spans="1:31" s="17" customFormat="1" ht="24" customHeight="1">
      <c r="A14" s="111">
        <v>7</v>
      </c>
      <c r="B14" s="207"/>
      <c r="C14" s="39" t="s">
        <v>114</v>
      </c>
      <c r="D14" s="106">
        <f t="shared" si="0"/>
        <v>30</v>
      </c>
      <c r="E14" s="106">
        <f t="shared" si="1"/>
        <v>3</v>
      </c>
      <c r="F14" s="106" t="s">
        <v>101</v>
      </c>
      <c r="G14" s="40"/>
      <c r="H14" s="41">
        <v>30</v>
      </c>
      <c r="I14" s="40"/>
      <c r="J14" s="40"/>
      <c r="K14" s="106" t="s">
        <v>101</v>
      </c>
      <c r="L14" s="40">
        <v>3</v>
      </c>
      <c r="M14" s="52"/>
      <c r="N14" s="52"/>
      <c r="O14" s="52"/>
      <c r="P14" s="52"/>
      <c r="Q14" s="52"/>
      <c r="R14" s="60"/>
      <c r="S14" s="32"/>
      <c r="T14" s="6"/>
      <c r="U14" s="6"/>
      <c r="V14" s="6"/>
      <c r="W14" s="6"/>
      <c r="X14" s="6"/>
      <c r="Y14" s="52"/>
      <c r="Z14" s="52"/>
      <c r="AA14" s="52"/>
      <c r="AB14" s="52"/>
      <c r="AC14" s="52"/>
      <c r="AD14" s="102"/>
      <c r="AE14" s="16"/>
    </row>
    <row r="15" spans="1:31" s="17" customFormat="1" ht="24" customHeight="1">
      <c r="A15" s="111">
        <v>8</v>
      </c>
      <c r="B15" s="207"/>
      <c r="C15" s="39" t="s">
        <v>115</v>
      </c>
      <c r="D15" s="106">
        <f t="shared" si="0"/>
        <v>30</v>
      </c>
      <c r="E15" s="106">
        <f t="shared" si="1"/>
        <v>3</v>
      </c>
      <c r="F15" s="106" t="s">
        <v>101</v>
      </c>
      <c r="G15" s="40"/>
      <c r="H15" s="40">
        <v>30</v>
      </c>
      <c r="I15" s="40"/>
      <c r="J15" s="40"/>
      <c r="K15" s="106" t="s">
        <v>101</v>
      </c>
      <c r="L15" s="40">
        <v>3</v>
      </c>
      <c r="M15" s="52"/>
      <c r="N15" s="52"/>
      <c r="O15" s="52"/>
      <c r="P15" s="52"/>
      <c r="Q15" s="52"/>
      <c r="R15" s="60"/>
      <c r="S15" s="44"/>
      <c r="T15" s="40"/>
      <c r="U15" s="40"/>
      <c r="V15" s="40"/>
      <c r="W15" s="40"/>
      <c r="X15" s="40"/>
      <c r="Y15" s="52"/>
      <c r="Z15" s="52"/>
      <c r="AA15" s="52"/>
      <c r="AB15" s="52"/>
      <c r="AC15" s="52"/>
      <c r="AD15" s="102"/>
      <c r="AE15" s="16"/>
    </row>
    <row r="16" spans="1:31" s="17" customFormat="1" ht="24" customHeight="1">
      <c r="A16" s="111">
        <v>9</v>
      </c>
      <c r="B16" s="207"/>
      <c r="C16" s="39" t="s">
        <v>116</v>
      </c>
      <c r="D16" s="106">
        <f t="shared" si="0"/>
        <v>30</v>
      </c>
      <c r="E16" s="106">
        <f t="shared" si="1"/>
        <v>4</v>
      </c>
      <c r="F16" s="106" t="s">
        <v>100</v>
      </c>
      <c r="G16" s="1"/>
      <c r="H16" s="1"/>
      <c r="I16" s="1"/>
      <c r="J16" s="1"/>
      <c r="K16" s="1"/>
      <c r="L16" s="1"/>
      <c r="M16" s="52">
        <v>15</v>
      </c>
      <c r="N16" s="52">
        <v>15</v>
      </c>
      <c r="O16" s="52"/>
      <c r="P16" s="52"/>
      <c r="Q16" s="156" t="s">
        <v>100</v>
      </c>
      <c r="R16" s="60">
        <v>4</v>
      </c>
      <c r="S16" s="32"/>
      <c r="T16" s="6"/>
      <c r="U16" s="6"/>
      <c r="V16" s="6"/>
      <c r="W16" s="6"/>
      <c r="X16" s="6"/>
      <c r="Y16" s="52"/>
      <c r="Z16" s="52"/>
      <c r="AA16" s="52"/>
      <c r="AB16" s="52"/>
      <c r="AC16" s="52"/>
      <c r="AD16" s="102"/>
      <c r="AE16" s="16"/>
    </row>
    <row r="17" spans="1:31" s="17" customFormat="1" ht="24" customHeight="1">
      <c r="A17" s="111">
        <v>10</v>
      </c>
      <c r="B17" s="207"/>
      <c r="C17" s="39" t="s">
        <v>117</v>
      </c>
      <c r="D17" s="106">
        <f t="shared" si="0"/>
        <v>30</v>
      </c>
      <c r="E17" s="106">
        <f t="shared" si="1"/>
        <v>4</v>
      </c>
      <c r="F17" s="150" t="s">
        <v>100</v>
      </c>
      <c r="G17" s="40"/>
      <c r="H17" s="40"/>
      <c r="I17" s="40"/>
      <c r="J17" s="40"/>
      <c r="K17" s="40"/>
      <c r="L17" s="40"/>
      <c r="M17" s="52">
        <v>15</v>
      </c>
      <c r="N17" s="52">
        <v>15</v>
      </c>
      <c r="O17" s="52"/>
      <c r="P17" s="52"/>
      <c r="Q17" s="156" t="s">
        <v>100</v>
      </c>
      <c r="R17" s="60">
        <v>4</v>
      </c>
      <c r="S17" s="32"/>
      <c r="T17" s="6"/>
      <c r="U17" s="6"/>
      <c r="V17" s="6"/>
      <c r="W17" s="6"/>
      <c r="X17" s="6"/>
      <c r="Y17" s="52"/>
      <c r="Z17" s="52"/>
      <c r="AA17" s="52"/>
      <c r="AB17" s="52"/>
      <c r="AC17" s="52"/>
      <c r="AD17" s="102"/>
      <c r="AE17" s="16"/>
    </row>
    <row r="18" spans="1:31" s="19" customFormat="1" ht="24" customHeight="1">
      <c r="A18" s="111">
        <v>11</v>
      </c>
      <c r="B18" s="207"/>
      <c r="C18" s="14" t="s">
        <v>145</v>
      </c>
      <c r="D18" s="106">
        <f t="shared" si="0"/>
        <v>30</v>
      </c>
      <c r="E18" s="106">
        <f t="shared" si="1"/>
        <v>2</v>
      </c>
      <c r="F18" s="40" t="s">
        <v>99</v>
      </c>
      <c r="G18" s="6"/>
      <c r="H18" s="20"/>
      <c r="I18" s="6"/>
      <c r="J18" s="6"/>
      <c r="K18" s="6"/>
      <c r="L18" s="6"/>
      <c r="M18" s="52">
        <v>15</v>
      </c>
      <c r="N18" s="52">
        <v>15</v>
      </c>
      <c r="O18" s="52"/>
      <c r="P18" s="52"/>
      <c r="Q18" s="157" t="s">
        <v>99</v>
      </c>
      <c r="R18" s="60">
        <v>2</v>
      </c>
      <c r="S18" s="32"/>
      <c r="T18" s="6"/>
      <c r="U18" s="6"/>
      <c r="V18" s="6"/>
      <c r="W18" s="6"/>
      <c r="X18" s="6"/>
      <c r="Y18" s="52"/>
      <c r="Z18" s="52"/>
      <c r="AA18" s="52"/>
      <c r="AB18" s="52"/>
      <c r="AC18" s="52"/>
      <c r="AD18" s="102"/>
      <c r="AE18" s="18"/>
    </row>
    <row r="19" spans="1:30" s="4" customFormat="1" ht="24" customHeight="1">
      <c r="A19" s="111">
        <v>12</v>
      </c>
      <c r="B19" s="207"/>
      <c r="C19" s="1" t="s">
        <v>144</v>
      </c>
      <c r="D19" s="106">
        <f t="shared" si="0"/>
        <v>30</v>
      </c>
      <c r="E19" s="106">
        <f t="shared" si="1"/>
        <v>2</v>
      </c>
      <c r="F19" s="151" t="s">
        <v>99</v>
      </c>
      <c r="G19" s="7"/>
      <c r="H19" s="22"/>
      <c r="I19" s="7"/>
      <c r="J19" s="7"/>
      <c r="K19" s="7"/>
      <c r="L19" s="7"/>
      <c r="M19" s="51">
        <v>15</v>
      </c>
      <c r="N19" s="51">
        <v>15</v>
      </c>
      <c r="O19" s="51"/>
      <c r="P19" s="51"/>
      <c r="Q19" s="157" t="s">
        <v>99</v>
      </c>
      <c r="R19" s="61">
        <v>2</v>
      </c>
      <c r="S19" s="33"/>
      <c r="T19" s="7"/>
      <c r="U19" s="7"/>
      <c r="V19" s="7"/>
      <c r="W19" s="7"/>
      <c r="X19" s="7"/>
      <c r="Y19" s="51"/>
      <c r="Z19" s="51"/>
      <c r="AA19" s="51"/>
      <c r="AB19" s="51"/>
      <c r="AC19" s="51"/>
      <c r="AD19" s="101"/>
    </row>
    <row r="20" spans="1:30" s="4" customFormat="1" ht="24" customHeight="1">
      <c r="A20" s="111">
        <v>13</v>
      </c>
      <c r="B20" s="207"/>
      <c r="C20" s="14" t="s">
        <v>118</v>
      </c>
      <c r="D20" s="106">
        <f t="shared" si="0"/>
        <v>15</v>
      </c>
      <c r="E20" s="106">
        <f t="shared" si="1"/>
        <v>2</v>
      </c>
      <c r="F20" s="106" t="s">
        <v>101</v>
      </c>
      <c r="G20" s="6"/>
      <c r="H20" s="20"/>
      <c r="I20" s="6"/>
      <c r="J20" s="6"/>
      <c r="K20" s="6"/>
      <c r="L20" s="6"/>
      <c r="M20" s="52">
        <v>15</v>
      </c>
      <c r="N20" s="52"/>
      <c r="O20" s="52"/>
      <c r="P20" s="52"/>
      <c r="Q20" s="156" t="s">
        <v>101</v>
      </c>
      <c r="R20" s="60">
        <v>2</v>
      </c>
      <c r="S20" s="32"/>
      <c r="T20" s="6"/>
      <c r="U20" s="6"/>
      <c r="V20" s="6"/>
      <c r="W20" s="6"/>
      <c r="X20" s="6"/>
      <c r="Y20" s="52"/>
      <c r="Z20" s="52"/>
      <c r="AA20" s="52"/>
      <c r="AB20" s="52"/>
      <c r="AC20" s="52"/>
      <c r="AD20" s="102"/>
    </row>
    <row r="21" spans="1:30" s="4" customFormat="1" ht="24" customHeight="1">
      <c r="A21" s="111">
        <v>14</v>
      </c>
      <c r="B21" s="207"/>
      <c r="C21" s="14" t="s">
        <v>119</v>
      </c>
      <c r="D21" s="106">
        <f t="shared" si="0"/>
        <v>15</v>
      </c>
      <c r="E21" s="106">
        <f t="shared" si="1"/>
        <v>2</v>
      </c>
      <c r="F21" s="106" t="s">
        <v>101</v>
      </c>
      <c r="G21" s="123"/>
      <c r="H21" s="143"/>
      <c r="I21" s="123"/>
      <c r="J21" s="123"/>
      <c r="K21" s="123"/>
      <c r="L21" s="123"/>
      <c r="M21" s="52">
        <v>15</v>
      </c>
      <c r="N21" s="52"/>
      <c r="O21" s="52"/>
      <c r="P21" s="52"/>
      <c r="Q21" s="156" t="s">
        <v>101</v>
      </c>
      <c r="R21" s="60">
        <v>2</v>
      </c>
      <c r="S21" s="32"/>
      <c r="T21" s="6"/>
      <c r="U21" s="6"/>
      <c r="V21" s="6"/>
      <c r="W21" s="6"/>
      <c r="X21" s="6"/>
      <c r="Y21" s="52"/>
      <c r="Z21" s="52"/>
      <c r="AA21" s="52"/>
      <c r="AB21" s="52"/>
      <c r="AC21" s="52"/>
      <c r="AD21" s="102"/>
    </row>
    <row r="22" spans="1:30" s="4" customFormat="1" ht="24" customHeight="1">
      <c r="A22" s="111">
        <v>15</v>
      </c>
      <c r="B22" s="207"/>
      <c r="C22" s="39" t="s">
        <v>120</v>
      </c>
      <c r="D22" s="106">
        <f t="shared" si="0"/>
        <v>30</v>
      </c>
      <c r="E22" s="106">
        <f t="shared" si="1"/>
        <v>2</v>
      </c>
      <c r="F22" s="150" t="s">
        <v>101</v>
      </c>
      <c r="G22" s="7"/>
      <c r="H22" s="68"/>
      <c r="I22" s="68"/>
      <c r="J22" s="68"/>
      <c r="K22" s="68"/>
      <c r="L22" s="68"/>
      <c r="M22" s="67"/>
      <c r="N22" s="67">
        <v>30</v>
      </c>
      <c r="O22" s="51"/>
      <c r="P22" s="51"/>
      <c r="Q22" s="156" t="s">
        <v>101</v>
      </c>
      <c r="R22" s="51">
        <v>2</v>
      </c>
      <c r="S22" s="33"/>
      <c r="T22" s="7"/>
      <c r="U22" s="7"/>
      <c r="V22" s="7"/>
      <c r="W22" s="7"/>
      <c r="X22" s="7"/>
      <c r="Y22" s="51"/>
      <c r="Z22" s="51"/>
      <c r="AA22" s="51"/>
      <c r="AB22" s="51"/>
      <c r="AC22" s="51"/>
      <c r="AD22" s="101"/>
    </row>
    <row r="23" spans="1:31" s="17" customFormat="1" ht="24" customHeight="1" thickBot="1">
      <c r="A23" s="111">
        <v>16</v>
      </c>
      <c r="B23" s="207"/>
      <c r="C23" s="160" t="s">
        <v>121</v>
      </c>
      <c r="D23" s="106">
        <f t="shared" si="0"/>
        <v>30</v>
      </c>
      <c r="E23" s="106">
        <f t="shared" si="1"/>
        <v>3</v>
      </c>
      <c r="F23" s="150" t="s">
        <v>101</v>
      </c>
      <c r="G23" s="54"/>
      <c r="H23" s="54"/>
      <c r="I23" s="54"/>
      <c r="J23" s="54"/>
      <c r="K23" s="54"/>
      <c r="L23" s="54"/>
      <c r="M23" s="52"/>
      <c r="N23" s="52">
        <v>30</v>
      </c>
      <c r="O23" s="52"/>
      <c r="P23" s="52"/>
      <c r="Q23" s="156" t="s">
        <v>101</v>
      </c>
      <c r="R23" s="60">
        <v>3</v>
      </c>
      <c r="S23" s="44"/>
      <c r="T23" s="40"/>
      <c r="U23" s="40"/>
      <c r="V23" s="40"/>
      <c r="W23" s="40"/>
      <c r="X23" s="40"/>
      <c r="Y23" s="52"/>
      <c r="Z23" s="52"/>
      <c r="AA23" s="52"/>
      <c r="AB23" s="52"/>
      <c r="AC23" s="52"/>
      <c r="AD23" s="102"/>
      <c r="AE23" s="16"/>
    </row>
    <row r="24" spans="1:31" s="17" customFormat="1" ht="24.75" customHeight="1" thickBot="1" thickTop="1">
      <c r="A24" s="111">
        <v>17</v>
      </c>
      <c r="B24" s="207"/>
      <c r="C24" s="39" t="s">
        <v>122</v>
      </c>
      <c r="D24" s="106">
        <f t="shared" si="0"/>
        <v>30</v>
      </c>
      <c r="E24" s="158">
        <f t="shared" si="1"/>
        <v>4</v>
      </c>
      <c r="F24" s="159" t="s">
        <v>99</v>
      </c>
      <c r="G24" s="41"/>
      <c r="H24" s="40"/>
      <c r="I24" s="40"/>
      <c r="J24" s="40"/>
      <c r="K24" s="40"/>
      <c r="L24" s="40"/>
      <c r="M24" s="52"/>
      <c r="N24" s="52"/>
      <c r="O24" s="52"/>
      <c r="P24" s="52">
        <v>30</v>
      </c>
      <c r="Q24" s="157" t="s">
        <v>99</v>
      </c>
      <c r="R24" s="60">
        <v>4</v>
      </c>
      <c r="S24" s="32"/>
      <c r="T24" s="6"/>
      <c r="U24" s="6"/>
      <c r="V24" s="6"/>
      <c r="W24" s="6"/>
      <c r="X24" s="6"/>
      <c r="Y24" s="52"/>
      <c r="Z24" s="52"/>
      <c r="AA24" s="52"/>
      <c r="AB24" s="52"/>
      <c r="AC24" s="52"/>
      <c r="AD24" s="102"/>
      <c r="AE24" s="16"/>
    </row>
    <row r="25" spans="1:30" s="17" customFormat="1" ht="24" customHeight="1" thickTop="1">
      <c r="A25" s="111">
        <v>18</v>
      </c>
      <c r="B25" s="207"/>
      <c r="C25" s="1" t="s">
        <v>143</v>
      </c>
      <c r="D25" s="106">
        <f>SUM(G25:J25,M25:P25,S25:V25,Y25:AB25)</f>
        <v>30</v>
      </c>
      <c r="E25" s="106">
        <f>SUM(L25,R25,X25,AD25)</f>
        <v>3</v>
      </c>
      <c r="F25" s="106" t="s">
        <v>101</v>
      </c>
      <c r="G25" s="7"/>
      <c r="H25" s="22"/>
      <c r="I25" s="7"/>
      <c r="J25" s="7"/>
      <c r="K25" s="7"/>
      <c r="L25" s="7"/>
      <c r="M25" s="51"/>
      <c r="N25" s="51"/>
      <c r="O25" s="51"/>
      <c r="P25" s="51"/>
      <c r="Q25" s="51"/>
      <c r="R25" s="61"/>
      <c r="S25" s="33"/>
      <c r="T25" s="7"/>
      <c r="U25" s="7">
        <v>30</v>
      </c>
      <c r="V25" s="7"/>
      <c r="W25" s="151" t="s">
        <v>101</v>
      </c>
      <c r="X25" s="7">
        <v>3</v>
      </c>
      <c r="Y25" s="51"/>
      <c r="Z25" s="51"/>
      <c r="AA25" s="53"/>
      <c r="AB25" s="53"/>
      <c r="AC25" s="53"/>
      <c r="AD25" s="100"/>
    </row>
    <row r="26" spans="1:30" s="17" customFormat="1" ht="24" customHeight="1">
      <c r="A26" s="111">
        <v>19</v>
      </c>
      <c r="B26" s="149"/>
      <c r="C26" s="141" t="s">
        <v>124</v>
      </c>
      <c r="D26" s="106">
        <f t="shared" si="0"/>
        <v>30</v>
      </c>
      <c r="E26" s="106">
        <f t="shared" si="1"/>
        <v>3</v>
      </c>
      <c r="F26" s="106" t="s">
        <v>101</v>
      </c>
      <c r="G26" s="40"/>
      <c r="H26" s="40"/>
      <c r="I26" s="40"/>
      <c r="J26" s="40"/>
      <c r="K26" s="40"/>
      <c r="L26" s="40"/>
      <c r="M26" s="52"/>
      <c r="N26" s="52"/>
      <c r="O26" s="52"/>
      <c r="P26" s="52"/>
      <c r="Q26" s="52"/>
      <c r="R26" s="60"/>
      <c r="S26" s="44"/>
      <c r="T26" s="40">
        <v>30</v>
      </c>
      <c r="U26" s="40"/>
      <c r="V26" s="40"/>
      <c r="W26" s="151" t="s">
        <v>101</v>
      </c>
      <c r="X26" s="40">
        <v>3</v>
      </c>
      <c r="Y26" s="52"/>
      <c r="Z26" s="52"/>
      <c r="AA26" s="52"/>
      <c r="AB26" s="52"/>
      <c r="AC26" s="52"/>
      <c r="AD26" s="102"/>
    </row>
    <row r="27" spans="1:30" s="17" customFormat="1" ht="24" customHeight="1" thickBot="1">
      <c r="A27" s="251">
        <v>20</v>
      </c>
      <c r="B27" s="252"/>
      <c r="C27" s="253" t="s">
        <v>142</v>
      </c>
      <c r="D27" s="243">
        <f>SUM(G27:J27,M27:P27,S27:V27,Y27:AB27)</f>
        <v>30</v>
      </c>
      <c r="E27" s="243">
        <f>SUM(L27,R27,X27,AD27)</f>
        <v>3</v>
      </c>
      <c r="F27" s="243" t="s">
        <v>101</v>
      </c>
      <c r="G27" s="243"/>
      <c r="H27" s="243"/>
      <c r="I27" s="243"/>
      <c r="J27" s="243"/>
      <c r="K27" s="243"/>
      <c r="L27" s="243"/>
      <c r="M27" s="254"/>
      <c r="N27" s="254"/>
      <c r="O27" s="254"/>
      <c r="P27" s="254"/>
      <c r="Q27" s="254"/>
      <c r="R27" s="255"/>
      <c r="S27" s="256"/>
      <c r="T27" s="244"/>
      <c r="U27" s="244"/>
      <c r="V27" s="244"/>
      <c r="W27" s="244"/>
      <c r="X27" s="244"/>
      <c r="Y27" s="254"/>
      <c r="Z27" s="254"/>
      <c r="AA27" s="257">
        <v>30</v>
      </c>
      <c r="AB27" s="257"/>
      <c r="AC27" s="258" t="s">
        <v>101</v>
      </c>
      <c r="AD27" s="259">
        <v>3</v>
      </c>
    </row>
    <row r="28" spans="1:30" s="17" customFormat="1" ht="24" customHeight="1">
      <c r="A28" s="245">
        <v>1</v>
      </c>
      <c r="B28" s="208" t="s">
        <v>81</v>
      </c>
      <c r="C28" s="246" t="s">
        <v>126</v>
      </c>
      <c r="D28" s="151">
        <f t="shared" si="0"/>
        <v>30</v>
      </c>
      <c r="E28" s="151">
        <f t="shared" si="1"/>
        <v>2</v>
      </c>
      <c r="F28" s="151" t="s">
        <v>101</v>
      </c>
      <c r="G28" s="54"/>
      <c r="H28" s="241"/>
      <c r="I28" s="242">
        <v>30</v>
      </c>
      <c r="J28" s="242"/>
      <c r="K28" s="151" t="s">
        <v>101</v>
      </c>
      <c r="L28" s="242">
        <v>2</v>
      </c>
      <c r="M28" s="247"/>
      <c r="N28" s="247"/>
      <c r="O28" s="247"/>
      <c r="P28" s="247"/>
      <c r="Q28" s="247"/>
      <c r="R28" s="248"/>
      <c r="S28" s="249"/>
      <c r="T28" s="242"/>
      <c r="U28" s="242"/>
      <c r="V28" s="242"/>
      <c r="W28" s="242"/>
      <c r="X28" s="242"/>
      <c r="Y28" s="247"/>
      <c r="Z28" s="247"/>
      <c r="AA28" s="247"/>
      <c r="AB28" s="247"/>
      <c r="AC28" s="247"/>
      <c r="AD28" s="250"/>
    </row>
    <row r="29" spans="1:30" s="4" customFormat="1" ht="24" customHeight="1">
      <c r="A29" s="111">
        <v>2</v>
      </c>
      <c r="B29" s="208"/>
      <c r="C29" s="1" t="s">
        <v>127</v>
      </c>
      <c r="D29" s="106">
        <f t="shared" si="0"/>
        <v>30</v>
      </c>
      <c r="E29" s="106">
        <f t="shared" si="1"/>
        <v>5</v>
      </c>
      <c r="F29" s="106" t="s">
        <v>102</v>
      </c>
      <c r="G29" s="7"/>
      <c r="H29" s="22"/>
      <c r="I29" s="7"/>
      <c r="J29" s="7">
        <v>30</v>
      </c>
      <c r="K29" s="7" t="s">
        <v>102</v>
      </c>
      <c r="L29" s="7">
        <v>5</v>
      </c>
      <c r="M29" s="51"/>
      <c r="N29" s="51"/>
      <c r="O29" s="51"/>
      <c r="P29" s="51"/>
      <c r="Q29" s="51"/>
      <c r="R29" s="61"/>
      <c r="S29" s="33"/>
      <c r="T29" s="7"/>
      <c r="U29" s="7"/>
      <c r="V29" s="7"/>
      <c r="W29" s="7"/>
      <c r="X29" s="7"/>
      <c r="Y29" s="51"/>
      <c r="Z29" s="51"/>
      <c r="AA29" s="51"/>
      <c r="AB29" s="51"/>
      <c r="AC29" s="51"/>
      <c r="AD29" s="101"/>
    </row>
    <row r="30" spans="1:31" s="17" customFormat="1" ht="24" customHeight="1">
      <c r="A30" s="111">
        <v>3</v>
      </c>
      <c r="B30" s="208"/>
      <c r="C30" s="14" t="s">
        <v>128</v>
      </c>
      <c r="D30" s="106">
        <f t="shared" si="0"/>
        <v>30</v>
      </c>
      <c r="E30" s="106">
        <f t="shared" si="1"/>
        <v>5</v>
      </c>
      <c r="F30" s="106" t="s">
        <v>102</v>
      </c>
      <c r="G30" s="6"/>
      <c r="H30" s="20"/>
      <c r="I30" s="6"/>
      <c r="J30" s="6"/>
      <c r="K30" s="6"/>
      <c r="L30" s="6"/>
      <c r="M30" s="52"/>
      <c r="N30" s="52"/>
      <c r="O30" s="52"/>
      <c r="P30" s="51">
        <v>30</v>
      </c>
      <c r="Q30" s="51" t="s">
        <v>102</v>
      </c>
      <c r="R30" s="61">
        <v>5</v>
      </c>
      <c r="S30" s="32"/>
      <c r="T30" s="6"/>
      <c r="U30" s="6"/>
      <c r="V30" s="6"/>
      <c r="W30" s="6"/>
      <c r="X30" s="6"/>
      <c r="Y30" s="52"/>
      <c r="Z30" s="52"/>
      <c r="AA30" s="52"/>
      <c r="AB30" s="52"/>
      <c r="AC30" s="52"/>
      <c r="AD30" s="102"/>
      <c r="AE30" s="16"/>
    </row>
    <row r="31" spans="1:31" s="17" customFormat="1" ht="24" customHeight="1">
      <c r="A31" s="111">
        <v>4</v>
      </c>
      <c r="B31" s="208"/>
      <c r="C31" s="142" t="s">
        <v>123</v>
      </c>
      <c r="D31" s="106">
        <f>SUM(G31:J31,M31:P31,S31:V31,Y31:AB31)</f>
        <v>30</v>
      </c>
      <c r="E31" s="106">
        <f>SUM(L31,R31,X31,AD31)</f>
        <v>3</v>
      </c>
      <c r="F31" s="151" t="s">
        <v>101</v>
      </c>
      <c r="G31" s="40"/>
      <c r="H31" s="45"/>
      <c r="I31" s="161"/>
      <c r="J31" s="161"/>
      <c r="K31" s="161"/>
      <c r="L31" s="161"/>
      <c r="M31" s="162"/>
      <c r="N31" s="162"/>
      <c r="O31" s="162"/>
      <c r="P31" s="162"/>
      <c r="Q31" s="162"/>
      <c r="R31" s="62"/>
      <c r="S31" s="46">
        <v>30</v>
      </c>
      <c r="T31" s="161"/>
      <c r="U31" s="161"/>
      <c r="V31" s="161"/>
      <c r="W31" s="151" t="s">
        <v>101</v>
      </c>
      <c r="X31" s="161">
        <v>3</v>
      </c>
      <c r="Y31" s="162"/>
      <c r="Z31" s="162"/>
      <c r="AA31" s="162"/>
      <c r="AB31" s="162"/>
      <c r="AC31" s="162"/>
      <c r="AD31" s="136"/>
      <c r="AE31" s="16"/>
    </row>
    <row r="32" spans="1:31" s="17" customFormat="1" ht="24" customHeight="1">
      <c r="A32" s="111">
        <v>5</v>
      </c>
      <c r="B32" s="208"/>
      <c r="C32" s="14" t="s">
        <v>129</v>
      </c>
      <c r="D32" s="106">
        <f t="shared" si="0"/>
        <v>30</v>
      </c>
      <c r="E32" s="106">
        <f t="shared" si="1"/>
        <v>5</v>
      </c>
      <c r="F32" s="106" t="s">
        <v>102</v>
      </c>
      <c r="G32" s="6"/>
      <c r="H32" s="6"/>
      <c r="I32" s="6"/>
      <c r="J32" s="6"/>
      <c r="K32" s="6"/>
      <c r="L32" s="6"/>
      <c r="M32" s="52"/>
      <c r="N32" s="52"/>
      <c r="O32" s="52"/>
      <c r="P32" s="52"/>
      <c r="Q32" s="52"/>
      <c r="R32" s="52"/>
      <c r="S32" s="32"/>
      <c r="T32" s="6"/>
      <c r="U32" s="6"/>
      <c r="V32" s="7">
        <v>30</v>
      </c>
      <c r="W32" s="7" t="s">
        <v>102</v>
      </c>
      <c r="X32" s="7">
        <v>5</v>
      </c>
      <c r="Y32" s="52"/>
      <c r="Z32" s="52"/>
      <c r="AA32" s="52"/>
      <c r="AB32" s="52"/>
      <c r="AC32" s="52"/>
      <c r="AD32" s="102"/>
      <c r="AE32" s="16"/>
    </row>
    <row r="33" spans="1:31" s="17" customFormat="1" ht="24" customHeight="1">
      <c r="A33" s="111">
        <v>6</v>
      </c>
      <c r="B33" s="208"/>
      <c r="C33" s="172" t="s">
        <v>125</v>
      </c>
      <c r="D33" s="173">
        <f>SUM(G33:J33,M33:P33,S33:V33,Y33:AB33)</f>
        <v>30</v>
      </c>
      <c r="E33" s="173">
        <f>SUM(L33,R33,X33,AD33)</f>
        <v>3</v>
      </c>
      <c r="F33" s="173" t="s">
        <v>101</v>
      </c>
      <c r="G33" s="40"/>
      <c r="H33" s="40"/>
      <c r="I33" s="40"/>
      <c r="J33" s="40"/>
      <c r="K33" s="40"/>
      <c r="L33" s="40"/>
      <c r="M33" s="52"/>
      <c r="N33" s="52"/>
      <c r="O33" s="52"/>
      <c r="P33" s="52"/>
      <c r="Q33" s="52"/>
      <c r="R33" s="163"/>
      <c r="S33" s="44"/>
      <c r="T33" s="40"/>
      <c r="U33" s="40"/>
      <c r="V33" s="40"/>
      <c r="W33" s="40"/>
      <c r="X33" s="40"/>
      <c r="Y33" s="52">
        <v>30</v>
      </c>
      <c r="Z33" s="52"/>
      <c r="AA33" s="52"/>
      <c r="AB33" s="52"/>
      <c r="AC33" s="174" t="s">
        <v>101</v>
      </c>
      <c r="AD33" s="102">
        <v>3</v>
      </c>
      <c r="AE33" s="16"/>
    </row>
    <row r="34" spans="1:31" s="17" customFormat="1" ht="24" customHeight="1" thickBot="1">
      <c r="A34" s="134">
        <v>7</v>
      </c>
      <c r="B34" s="209"/>
      <c r="C34" s="165" t="s">
        <v>130</v>
      </c>
      <c r="D34" s="166">
        <f t="shared" si="0"/>
        <v>30</v>
      </c>
      <c r="E34" s="166">
        <f t="shared" si="1"/>
        <v>8</v>
      </c>
      <c r="F34" s="166" t="s">
        <v>102</v>
      </c>
      <c r="G34" s="167"/>
      <c r="H34" s="167"/>
      <c r="I34" s="167"/>
      <c r="J34" s="167"/>
      <c r="K34" s="167"/>
      <c r="L34" s="167"/>
      <c r="M34" s="164"/>
      <c r="N34" s="164"/>
      <c r="O34" s="164"/>
      <c r="P34" s="164"/>
      <c r="Q34" s="164"/>
      <c r="R34" s="168"/>
      <c r="S34" s="169"/>
      <c r="T34" s="167"/>
      <c r="U34" s="167"/>
      <c r="V34" s="167"/>
      <c r="W34" s="167"/>
      <c r="X34" s="167"/>
      <c r="Y34" s="164"/>
      <c r="Z34" s="164"/>
      <c r="AA34" s="164"/>
      <c r="AB34" s="170">
        <v>30</v>
      </c>
      <c r="AC34" s="170" t="s">
        <v>102</v>
      </c>
      <c r="AD34" s="171">
        <v>8</v>
      </c>
      <c r="AE34" s="16"/>
    </row>
    <row r="35" spans="1:30" s="4" customFormat="1" ht="24" customHeight="1" thickTop="1">
      <c r="A35" s="116">
        <v>1</v>
      </c>
      <c r="B35" s="218" t="s">
        <v>83</v>
      </c>
      <c r="C35" s="124" t="s">
        <v>131</v>
      </c>
      <c r="D35" s="105">
        <f t="shared" si="0"/>
        <v>30</v>
      </c>
      <c r="E35" s="105">
        <f t="shared" si="1"/>
        <v>5</v>
      </c>
      <c r="F35" s="106" t="s">
        <v>100</v>
      </c>
      <c r="G35" s="125"/>
      <c r="H35" s="126"/>
      <c r="I35" s="125"/>
      <c r="J35" s="125"/>
      <c r="K35" s="125"/>
      <c r="L35" s="125"/>
      <c r="M35" s="63"/>
      <c r="N35" s="63"/>
      <c r="O35" s="63"/>
      <c r="P35" s="63"/>
      <c r="Q35" s="63"/>
      <c r="R35" s="64"/>
      <c r="S35" s="127">
        <v>15</v>
      </c>
      <c r="T35" s="125">
        <v>15</v>
      </c>
      <c r="U35" s="125"/>
      <c r="V35" s="125"/>
      <c r="W35" s="106" t="s">
        <v>100</v>
      </c>
      <c r="X35" s="128">
        <v>5</v>
      </c>
      <c r="Y35" s="63"/>
      <c r="Z35" s="63"/>
      <c r="AA35" s="63"/>
      <c r="AB35" s="63"/>
      <c r="AC35" s="63"/>
      <c r="AD35" s="117"/>
    </row>
    <row r="36" spans="1:30" s="4" customFormat="1" ht="24" customHeight="1">
      <c r="A36" s="118">
        <v>2</v>
      </c>
      <c r="B36" s="219"/>
      <c r="C36" s="36" t="s">
        <v>132</v>
      </c>
      <c r="D36" s="106">
        <f t="shared" si="0"/>
        <v>15</v>
      </c>
      <c r="E36" s="106">
        <f t="shared" si="1"/>
        <v>2</v>
      </c>
      <c r="F36" s="106" t="s">
        <v>101</v>
      </c>
      <c r="G36" s="42"/>
      <c r="H36" s="43"/>
      <c r="I36" s="42"/>
      <c r="J36" s="42"/>
      <c r="K36" s="42"/>
      <c r="L36" s="42"/>
      <c r="M36" s="51"/>
      <c r="N36" s="51"/>
      <c r="O36" s="51"/>
      <c r="P36" s="51"/>
      <c r="Q36" s="51"/>
      <c r="R36" s="61"/>
      <c r="S36" s="47"/>
      <c r="T36" s="42">
        <v>15</v>
      </c>
      <c r="U36" s="42"/>
      <c r="V36" s="42"/>
      <c r="W36" s="106" t="s">
        <v>101</v>
      </c>
      <c r="X36" s="7">
        <v>2</v>
      </c>
      <c r="Y36" s="51"/>
      <c r="Z36" s="51"/>
      <c r="AA36" s="51"/>
      <c r="AB36" s="51"/>
      <c r="AC36" s="51"/>
      <c r="AD36" s="101"/>
    </row>
    <row r="37" spans="1:30" s="4" customFormat="1" ht="24" customHeight="1">
      <c r="A37" s="118">
        <v>3</v>
      </c>
      <c r="B37" s="219"/>
      <c r="C37" s="36" t="s">
        <v>133</v>
      </c>
      <c r="D37" s="106">
        <f t="shared" si="0"/>
        <v>15</v>
      </c>
      <c r="E37" s="106">
        <f t="shared" si="1"/>
        <v>2</v>
      </c>
      <c r="F37" s="106" t="s">
        <v>101</v>
      </c>
      <c r="G37" s="42"/>
      <c r="H37" s="43"/>
      <c r="I37" s="42"/>
      <c r="J37" s="42"/>
      <c r="K37" s="42"/>
      <c r="L37" s="42"/>
      <c r="M37" s="51"/>
      <c r="N37" s="51"/>
      <c r="O37" s="51"/>
      <c r="P37" s="51"/>
      <c r="Q37" s="51"/>
      <c r="R37" s="61"/>
      <c r="S37" s="47"/>
      <c r="T37" s="42">
        <v>15</v>
      </c>
      <c r="U37" s="42"/>
      <c r="V37" s="42"/>
      <c r="W37" s="106" t="s">
        <v>101</v>
      </c>
      <c r="X37" s="42">
        <v>2</v>
      </c>
      <c r="Y37" s="51"/>
      <c r="Z37" s="51"/>
      <c r="AA37" s="51"/>
      <c r="AB37" s="51"/>
      <c r="AC37" s="51"/>
      <c r="AD37" s="101"/>
    </row>
    <row r="38" spans="1:30" s="4" customFormat="1" ht="24" customHeight="1">
      <c r="A38" s="118">
        <v>4</v>
      </c>
      <c r="B38" s="219"/>
      <c r="C38" s="36" t="s">
        <v>134</v>
      </c>
      <c r="D38" s="106">
        <f t="shared" si="0"/>
        <v>15</v>
      </c>
      <c r="E38" s="106">
        <f t="shared" si="1"/>
        <v>2</v>
      </c>
      <c r="F38" s="106" t="s">
        <v>101</v>
      </c>
      <c r="G38" s="42"/>
      <c r="H38" s="43"/>
      <c r="I38" s="42"/>
      <c r="J38" s="42"/>
      <c r="K38" s="42"/>
      <c r="L38" s="42"/>
      <c r="M38" s="51"/>
      <c r="N38" s="51"/>
      <c r="O38" s="51"/>
      <c r="P38" s="51"/>
      <c r="Q38" s="51"/>
      <c r="R38" s="61"/>
      <c r="S38" s="47"/>
      <c r="T38" s="42">
        <v>15</v>
      </c>
      <c r="U38" s="42"/>
      <c r="V38" s="42"/>
      <c r="W38" s="106" t="s">
        <v>101</v>
      </c>
      <c r="X38" s="42">
        <v>2</v>
      </c>
      <c r="Y38" s="51"/>
      <c r="Z38" s="51"/>
      <c r="AA38" s="51"/>
      <c r="AB38" s="51"/>
      <c r="AC38" s="51"/>
      <c r="AD38" s="101"/>
    </row>
    <row r="39" spans="1:30" s="4" customFormat="1" ht="24" customHeight="1">
      <c r="A39" s="118">
        <v>5</v>
      </c>
      <c r="B39" s="219"/>
      <c r="C39" s="36" t="s">
        <v>139</v>
      </c>
      <c r="D39" s="106">
        <f t="shared" si="0"/>
        <v>30</v>
      </c>
      <c r="E39" s="106">
        <f t="shared" si="1"/>
        <v>5</v>
      </c>
      <c r="F39" s="106" t="s">
        <v>101</v>
      </c>
      <c r="G39" s="42"/>
      <c r="H39" s="43"/>
      <c r="I39" s="42"/>
      <c r="J39" s="42"/>
      <c r="K39" s="42"/>
      <c r="L39" s="42"/>
      <c r="M39" s="51"/>
      <c r="N39" s="51"/>
      <c r="O39" s="51"/>
      <c r="P39" s="51"/>
      <c r="Q39" s="51"/>
      <c r="R39" s="61"/>
      <c r="S39" s="47"/>
      <c r="T39" s="42">
        <v>30</v>
      </c>
      <c r="U39" s="42"/>
      <c r="V39" s="42"/>
      <c r="W39" s="106" t="s">
        <v>101</v>
      </c>
      <c r="X39" s="42">
        <v>5</v>
      </c>
      <c r="Y39" s="51"/>
      <c r="Z39" s="51"/>
      <c r="AA39" s="51"/>
      <c r="AB39" s="51"/>
      <c r="AC39" s="51"/>
      <c r="AD39" s="101"/>
    </row>
    <row r="40" spans="1:30" s="4" customFormat="1" ht="24" customHeight="1">
      <c r="A40" s="118">
        <v>6</v>
      </c>
      <c r="B40" s="219"/>
      <c r="C40" s="36" t="s">
        <v>135</v>
      </c>
      <c r="D40" s="106">
        <f t="shared" si="0"/>
        <v>30</v>
      </c>
      <c r="E40" s="106">
        <f t="shared" si="1"/>
        <v>4</v>
      </c>
      <c r="F40" s="106" t="s">
        <v>101</v>
      </c>
      <c r="G40" s="42"/>
      <c r="H40" s="43"/>
      <c r="I40" s="42"/>
      <c r="J40" s="42"/>
      <c r="K40" s="42"/>
      <c r="L40" s="42"/>
      <c r="M40" s="51"/>
      <c r="N40" s="51"/>
      <c r="O40" s="51"/>
      <c r="P40" s="51"/>
      <c r="Q40" s="51"/>
      <c r="R40" s="61"/>
      <c r="S40" s="47"/>
      <c r="T40" s="42"/>
      <c r="U40" s="42"/>
      <c r="V40" s="42"/>
      <c r="W40" s="42"/>
      <c r="X40" s="7"/>
      <c r="Y40" s="51"/>
      <c r="Z40" s="51">
        <v>30</v>
      </c>
      <c r="AA40" s="51"/>
      <c r="AB40" s="51"/>
      <c r="AC40" s="51" t="s">
        <v>101</v>
      </c>
      <c r="AD40" s="101">
        <v>4</v>
      </c>
    </row>
    <row r="41" spans="1:30" s="4" customFormat="1" ht="24" customHeight="1">
      <c r="A41" s="118">
        <v>7</v>
      </c>
      <c r="B41" s="219"/>
      <c r="C41" s="36" t="s">
        <v>136</v>
      </c>
      <c r="D41" s="106">
        <f t="shared" si="0"/>
        <v>30</v>
      </c>
      <c r="E41" s="106">
        <f t="shared" si="1"/>
        <v>4</v>
      </c>
      <c r="F41" s="106" t="s">
        <v>101</v>
      </c>
      <c r="G41" s="42"/>
      <c r="H41" s="43"/>
      <c r="I41" s="42"/>
      <c r="J41" s="42"/>
      <c r="K41" s="42"/>
      <c r="L41" s="42"/>
      <c r="M41" s="51"/>
      <c r="N41" s="51"/>
      <c r="O41" s="51"/>
      <c r="P41" s="51"/>
      <c r="Q41" s="51"/>
      <c r="R41" s="61"/>
      <c r="S41" s="47"/>
      <c r="T41" s="42"/>
      <c r="U41" s="42"/>
      <c r="V41" s="42"/>
      <c r="W41" s="42"/>
      <c r="X41" s="7"/>
      <c r="Y41" s="51"/>
      <c r="Z41" s="51">
        <v>30</v>
      </c>
      <c r="AA41" s="51"/>
      <c r="AB41" s="51"/>
      <c r="AC41" s="51" t="s">
        <v>101</v>
      </c>
      <c r="AD41" s="101">
        <v>4</v>
      </c>
    </row>
    <row r="42" spans="1:30" s="4" customFormat="1" ht="24" customHeight="1">
      <c r="A42" s="118">
        <v>8</v>
      </c>
      <c r="B42" s="219"/>
      <c r="C42" s="4" t="s">
        <v>74</v>
      </c>
      <c r="D42" s="106">
        <f t="shared" si="0"/>
        <v>30</v>
      </c>
      <c r="E42" s="106">
        <f t="shared" si="1"/>
        <v>4</v>
      </c>
      <c r="F42" s="106" t="s">
        <v>101</v>
      </c>
      <c r="G42" s="42"/>
      <c r="H42" s="43"/>
      <c r="I42" s="42"/>
      <c r="J42" s="42"/>
      <c r="K42" s="42"/>
      <c r="L42" s="42"/>
      <c r="M42" s="51"/>
      <c r="N42" s="51"/>
      <c r="O42" s="51"/>
      <c r="P42" s="51"/>
      <c r="Q42" s="51"/>
      <c r="R42" s="61"/>
      <c r="S42" s="47"/>
      <c r="T42" s="42"/>
      <c r="U42" s="42"/>
      <c r="V42" s="42"/>
      <c r="W42" s="42"/>
      <c r="X42" s="42"/>
      <c r="Y42" s="51"/>
      <c r="Z42" s="51">
        <v>30</v>
      </c>
      <c r="AA42" s="51"/>
      <c r="AB42" s="51"/>
      <c r="AC42" s="51" t="s">
        <v>101</v>
      </c>
      <c r="AD42" s="101">
        <v>4</v>
      </c>
    </row>
    <row r="43" spans="1:30" s="4" customFormat="1" ht="24" customHeight="1" thickBot="1">
      <c r="A43" s="119">
        <v>9</v>
      </c>
      <c r="B43" s="220"/>
      <c r="C43" s="129" t="s">
        <v>140</v>
      </c>
      <c r="D43" s="121">
        <f t="shared" si="0"/>
        <v>30</v>
      </c>
      <c r="E43" s="121">
        <f t="shared" si="1"/>
        <v>4</v>
      </c>
      <c r="F43" s="121" t="s">
        <v>101</v>
      </c>
      <c r="G43" s="130"/>
      <c r="H43" s="131"/>
      <c r="I43" s="130"/>
      <c r="J43" s="130"/>
      <c r="K43" s="130"/>
      <c r="L43" s="130"/>
      <c r="M43" s="103"/>
      <c r="N43" s="103"/>
      <c r="O43" s="103"/>
      <c r="P43" s="103"/>
      <c r="Q43" s="103"/>
      <c r="R43" s="122"/>
      <c r="S43" s="132"/>
      <c r="T43" s="130"/>
      <c r="U43" s="130"/>
      <c r="V43" s="130"/>
      <c r="W43" s="130"/>
      <c r="X43" s="130"/>
      <c r="Y43" s="103"/>
      <c r="Z43" s="103">
        <v>30</v>
      </c>
      <c r="AA43" s="103"/>
      <c r="AB43" s="103"/>
      <c r="AC43" s="51" t="s">
        <v>101</v>
      </c>
      <c r="AD43" s="104">
        <v>4</v>
      </c>
    </row>
    <row r="44" spans="1:30" s="4" customFormat="1" ht="24" customHeight="1" thickTop="1">
      <c r="A44" s="116">
        <v>1</v>
      </c>
      <c r="B44" s="221" t="s">
        <v>148</v>
      </c>
      <c r="C44" s="55" t="s">
        <v>137</v>
      </c>
      <c r="D44" s="105">
        <f t="shared" si="0"/>
        <v>30</v>
      </c>
      <c r="E44" s="260">
        <f t="shared" si="1"/>
        <v>5</v>
      </c>
      <c r="F44" s="261" t="s">
        <v>100</v>
      </c>
      <c r="G44" s="262"/>
      <c r="H44" s="263"/>
      <c r="I44" s="262"/>
      <c r="J44" s="262"/>
      <c r="K44" s="262"/>
      <c r="L44" s="262"/>
      <c r="M44" s="63"/>
      <c r="N44" s="63"/>
      <c r="O44" s="63"/>
      <c r="P44" s="63"/>
      <c r="Q44" s="63"/>
      <c r="R44" s="64"/>
      <c r="S44" s="272">
        <v>15</v>
      </c>
      <c r="T44" s="262">
        <v>15</v>
      </c>
      <c r="U44" s="262"/>
      <c r="V44" s="262"/>
      <c r="W44" s="262" t="s">
        <v>100</v>
      </c>
      <c r="X44" s="262">
        <v>5</v>
      </c>
      <c r="Y44" s="63"/>
      <c r="Z44" s="63"/>
      <c r="AA44" s="63"/>
      <c r="AB44" s="63"/>
      <c r="AC44" s="63"/>
      <c r="AD44" s="117"/>
    </row>
    <row r="45" spans="1:30" s="4" customFormat="1" ht="24" customHeight="1">
      <c r="A45" s="118">
        <v>2</v>
      </c>
      <c r="B45" s="222"/>
      <c r="C45" s="57" t="s">
        <v>149</v>
      </c>
      <c r="D45" s="106">
        <f t="shared" si="0"/>
        <v>15</v>
      </c>
      <c r="E45" s="264">
        <f t="shared" si="1"/>
        <v>2</v>
      </c>
      <c r="F45" s="264" t="s">
        <v>101</v>
      </c>
      <c r="G45" s="265"/>
      <c r="H45" s="266"/>
      <c r="I45" s="265"/>
      <c r="J45" s="265"/>
      <c r="K45" s="265"/>
      <c r="L45" s="265"/>
      <c r="M45" s="51"/>
      <c r="N45" s="51"/>
      <c r="O45" s="51"/>
      <c r="P45" s="51"/>
      <c r="Q45" s="51"/>
      <c r="R45" s="61"/>
      <c r="S45" s="273"/>
      <c r="T45" s="265">
        <v>15</v>
      </c>
      <c r="U45" s="265"/>
      <c r="V45" s="265"/>
      <c r="W45" s="265" t="s">
        <v>101</v>
      </c>
      <c r="X45" s="265">
        <v>2</v>
      </c>
      <c r="Y45" s="51"/>
      <c r="Z45" s="51"/>
      <c r="AA45" s="51"/>
      <c r="AB45" s="51"/>
      <c r="AC45" s="51"/>
      <c r="AD45" s="101"/>
    </row>
    <row r="46" spans="1:30" s="4" customFormat="1" ht="24" customHeight="1">
      <c r="A46" s="118">
        <v>3</v>
      </c>
      <c r="B46" s="222"/>
      <c r="C46" s="56" t="s">
        <v>151</v>
      </c>
      <c r="D46" s="106">
        <f t="shared" si="0"/>
        <v>15</v>
      </c>
      <c r="E46" s="264">
        <f t="shared" si="1"/>
        <v>2</v>
      </c>
      <c r="F46" s="264" t="s">
        <v>101</v>
      </c>
      <c r="G46" s="267"/>
      <c r="H46" s="268"/>
      <c r="I46" s="267"/>
      <c r="J46" s="267"/>
      <c r="K46" s="267"/>
      <c r="L46" s="267"/>
      <c r="M46" s="65"/>
      <c r="N46" s="65"/>
      <c r="O46" s="65"/>
      <c r="P46" s="65"/>
      <c r="Q46" s="65"/>
      <c r="R46" s="66"/>
      <c r="S46" s="274"/>
      <c r="T46" s="265">
        <v>15</v>
      </c>
      <c r="U46" s="265"/>
      <c r="V46" s="265"/>
      <c r="W46" s="265" t="s">
        <v>101</v>
      </c>
      <c r="X46" s="265">
        <v>2</v>
      </c>
      <c r="Y46" s="51"/>
      <c r="Z46" s="51"/>
      <c r="AA46" s="51"/>
      <c r="AB46" s="51"/>
      <c r="AC46" s="51"/>
      <c r="AD46" s="101"/>
    </row>
    <row r="47" spans="1:30" s="4" customFormat="1" ht="24" customHeight="1">
      <c r="A47" s="118">
        <v>4</v>
      </c>
      <c r="B47" s="222"/>
      <c r="C47" s="57" t="s">
        <v>150</v>
      </c>
      <c r="D47" s="106">
        <f t="shared" si="0"/>
        <v>15</v>
      </c>
      <c r="E47" s="264">
        <f t="shared" si="1"/>
        <v>2</v>
      </c>
      <c r="F47" s="264" t="s">
        <v>101</v>
      </c>
      <c r="G47" s="265"/>
      <c r="H47" s="266"/>
      <c r="I47" s="265"/>
      <c r="J47" s="265"/>
      <c r="K47" s="265"/>
      <c r="L47" s="265"/>
      <c r="M47" s="51"/>
      <c r="N47" s="51"/>
      <c r="O47" s="51"/>
      <c r="P47" s="51"/>
      <c r="Q47" s="51"/>
      <c r="R47" s="61"/>
      <c r="S47" s="273"/>
      <c r="T47" s="265">
        <v>15</v>
      </c>
      <c r="U47" s="265"/>
      <c r="V47" s="265"/>
      <c r="W47" s="265" t="s">
        <v>101</v>
      </c>
      <c r="X47" s="265">
        <v>2</v>
      </c>
      <c r="Y47" s="51"/>
      <c r="Z47" s="51"/>
      <c r="AA47" s="51"/>
      <c r="AB47" s="51"/>
      <c r="AC47" s="51"/>
      <c r="AD47" s="101"/>
    </row>
    <row r="48" spans="1:30" s="4" customFormat="1" ht="24" customHeight="1">
      <c r="A48" s="118">
        <v>5</v>
      </c>
      <c r="B48" s="222"/>
      <c r="C48" s="57" t="s">
        <v>139</v>
      </c>
      <c r="D48" s="106">
        <f t="shared" si="0"/>
        <v>30</v>
      </c>
      <c r="E48" s="264">
        <f t="shared" si="1"/>
        <v>5</v>
      </c>
      <c r="F48" s="264" t="s">
        <v>101</v>
      </c>
      <c r="G48" s="265"/>
      <c r="H48" s="266"/>
      <c r="I48" s="265"/>
      <c r="J48" s="265"/>
      <c r="K48" s="265"/>
      <c r="L48" s="265"/>
      <c r="M48" s="51"/>
      <c r="N48" s="51"/>
      <c r="O48" s="51"/>
      <c r="P48" s="51"/>
      <c r="Q48" s="51"/>
      <c r="R48" s="61"/>
      <c r="S48" s="273"/>
      <c r="T48" s="265">
        <v>30</v>
      </c>
      <c r="U48" s="265"/>
      <c r="V48" s="265"/>
      <c r="W48" s="265" t="s">
        <v>101</v>
      </c>
      <c r="X48" s="265">
        <v>5</v>
      </c>
      <c r="Y48" s="51"/>
      <c r="Z48" s="51"/>
      <c r="AA48" s="51"/>
      <c r="AB48" s="51"/>
      <c r="AC48" s="51"/>
      <c r="AD48" s="101"/>
    </row>
    <row r="49" spans="1:30" s="4" customFormat="1" ht="24" customHeight="1">
      <c r="A49" s="118">
        <v>6</v>
      </c>
      <c r="B49" s="222"/>
      <c r="C49" s="57" t="s">
        <v>153</v>
      </c>
      <c r="D49" s="106">
        <f t="shared" si="0"/>
        <v>30</v>
      </c>
      <c r="E49" s="264">
        <f t="shared" si="1"/>
        <v>4</v>
      </c>
      <c r="F49" s="264" t="s">
        <v>101</v>
      </c>
      <c r="G49" s="265"/>
      <c r="H49" s="266"/>
      <c r="I49" s="265"/>
      <c r="J49" s="265"/>
      <c r="K49" s="265"/>
      <c r="L49" s="265"/>
      <c r="M49" s="51"/>
      <c r="N49" s="51"/>
      <c r="O49" s="51"/>
      <c r="P49" s="51"/>
      <c r="Q49" s="51"/>
      <c r="R49" s="61"/>
      <c r="S49" s="273"/>
      <c r="T49" s="265"/>
      <c r="U49" s="265"/>
      <c r="V49" s="265"/>
      <c r="W49" s="265"/>
      <c r="X49" s="265"/>
      <c r="Y49" s="51"/>
      <c r="Z49" s="51">
        <v>30</v>
      </c>
      <c r="AA49" s="51"/>
      <c r="AB49" s="51"/>
      <c r="AC49" s="51" t="s">
        <v>101</v>
      </c>
      <c r="AD49" s="101">
        <v>4</v>
      </c>
    </row>
    <row r="50" spans="1:30" s="4" customFormat="1" ht="24" customHeight="1">
      <c r="A50" s="118">
        <v>7</v>
      </c>
      <c r="B50" s="222"/>
      <c r="C50" s="57" t="s">
        <v>152</v>
      </c>
      <c r="D50" s="106">
        <f t="shared" si="0"/>
        <v>30</v>
      </c>
      <c r="E50" s="264">
        <f t="shared" si="1"/>
        <v>4</v>
      </c>
      <c r="F50" s="264" t="s">
        <v>101</v>
      </c>
      <c r="G50" s="265"/>
      <c r="H50" s="266"/>
      <c r="I50" s="265"/>
      <c r="J50" s="265"/>
      <c r="K50" s="265"/>
      <c r="L50" s="265"/>
      <c r="M50" s="51"/>
      <c r="N50" s="51"/>
      <c r="O50" s="51"/>
      <c r="P50" s="51"/>
      <c r="Q50" s="51"/>
      <c r="R50" s="61"/>
      <c r="S50" s="273"/>
      <c r="T50" s="265"/>
      <c r="U50" s="265"/>
      <c r="V50" s="265"/>
      <c r="W50" s="265"/>
      <c r="X50" s="265"/>
      <c r="Y50" s="51"/>
      <c r="Z50" s="51">
        <v>30</v>
      </c>
      <c r="AA50" s="51"/>
      <c r="AB50" s="51"/>
      <c r="AC50" s="51" t="s">
        <v>101</v>
      </c>
      <c r="AD50" s="101">
        <v>4</v>
      </c>
    </row>
    <row r="51" spans="1:30" s="4" customFormat="1" ht="24" customHeight="1">
      <c r="A51" s="118">
        <v>8</v>
      </c>
      <c r="B51" s="222"/>
      <c r="C51" s="57" t="s">
        <v>138</v>
      </c>
      <c r="D51" s="106">
        <f t="shared" si="0"/>
        <v>30</v>
      </c>
      <c r="E51" s="264">
        <f t="shared" si="1"/>
        <v>4</v>
      </c>
      <c r="F51" s="264" t="s">
        <v>101</v>
      </c>
      <c r="G51" s="265"/>
      <c r="H51" s="266"/>
      <c r="I51" s="265"/>
      <c r="J51" s="265"/>
      <c r="K51" s="265"/>
      <c r="L51" s="265"/>
      <c r="M51" s="51"/>
      <c r="N51" s="51"/>
      <c r="O51" s="51"/>
      <c r="P51" s="51"/>
      <c r="Q51" s="51"/>
      <c r="R51" s="61"/>
      <c r="S51" s="273"/>
      <c r="T51" s="265"/>
      <c r="U51" s="265"/>
      <c r="V51" s="265"/>
      <c r="W51" s="265"/>
      <c r="X51" s="265"/>
      <c r="Y51" s="51"/>
      <c r="Z51" s="51">
        <v>30</v>
      </c>
      <c r="AA51" s="51"/>
      <c r="AB51" s="51"/>
      <c r="AC51" s="51" t="s">
        <v>101</v>
      </c>
      <c r="AD51" s="101">
        <v>4</v>
      </c>
    </row>
    <row r="52" spans="1:30" s="4" customFormat="1" ht="24" customHeight="1" thickBot="1">
      <c r="A52" s="119">
        <v>9</v>
      </c>
      <c r="B52" s="223"/>
      <c r="C52" s="120" t="s">
        <v>140</v>
      </c>
      <c r="D52" s="121">
        <f t="shared" si="0"/>
        <v>30</v>
      </c>
      <c r="E52" s="269">
        <f t="shared" si="1"/>
        <v>4</v>
      </c>
      <c r="F52" s="269" t="s">
        <v>101</v>
      </c>
      <c r="G52" s="270"/>
      <c r="H52" s="271"/>
      <c r="I52" s="270"/>
      <c r="J52" s="270"/>
      <c r="K52" s="270"/>
      <c r="L52" s="270"/>
      <c r="M52" s="103"/>
      <c r="N52" s="103"/>
      <c r="O52" s="103"/>
      <c r="P52" s="103"/>
      <c r="Q52" s="103"/>
      <c r="R52" s="122"/>
      <c r="S52" s="275"/>
      <c r="T52" s="270"/>
      <c r="U52" s="270"/>
      <c r="V52" s="270"/>
      <c r="W52" s="270"/>
      <c r="X52" s="270"/>
      <c r="Y52" s="103"/>
      <c r="Z52" s="103">
        <v>30</v>
      </c>
      <c r="AA52" s="103"/>
      <c r="AB52" s="103"/>
      <c r="AC52" s="103" t="s">
        <v>101</v>
      </c>
      <c r="AD52" s="104">
        <v>4</v>
      </c>
    </row>
    <row r="53" ht="21" customHeight="1" thickTop="1"/>
    <row r="54" spans="3:30" ht="21" customHeight="1">
      <c r="C54" s="28" t="s">
        <v>82</v>
      </c>
      <c r="D54" s="35">
        <f>SUM(D8:D27)</f>
        <v>570</v>
      </c>
      <c r="E54" s="35">
        <f>SUM(E8:E27)</f>
        <v>57</v>
      </c>
      <c r="G54" s="187">
        <f>SUM(G8:J27)</f>
        <v>240</v>
      </c>
      <c r="H54" s="187"/>
      <c r="I54" s="187"/>
      <c r="J54" s="187"/>
      <c r="K54" s="114"/>
      <c r="L54" s="35">
        <f>SUM(L8:L27)</f>
        <v>23</v>
      </c>
      <c r="M54" s="217">
        <f>SUM(M8:P27)</f>
        <v>240</v>
      </c>
      <c r="N54" s="217"/>
      <c r="O54" s="217"/>
      <c r="P54" s="217"/>
      <c r="R54" s="95">
        <f>SUM(R8:R27)</f>
        <v>25</v>
      </c>
      <c r="S54" s="187">
        <f>SUM(S8:V27)</f>
        <v>60</v>
      </c>
      <c r="T54" s="187"/>
      <c r="U54" s="187"/>
      <c r="V54" s="187"/>
      <c r="W54" s="114"/>
      <c r="X54" s="35">
        <f>SUM(X8:X27)</f>
        <v>6</v>
      </c>
      <c r="Y54" s="217">
        <f>SUM(Y8:AB27)</f>
        <v>30</v>
      </c>
      <c r="Z54" s="217"/>
      <c r="AA54" s="217"/>
      <c r="AB54" s="217"/>
      <c r="AD54" s="95">
        <f>SUM(AD8:AD27)</f>
        <v>3</v>
      </c>
    </row>
    <row r="55" spans="3:30" ht="21" customHeight="1">
      <c r="C55" s="28" t="s">
        <v>81</v>
      </c>
      <c r="D55" s="35">
        <f>SUM(D28:D34)</f>
        <v>210</v>
      </c>
      <c r="E55" s="35">
        <f>SUM(E28:E34)</f>
        <v>31</v>
      </c>
      <c r="G55" s="187">
        <f>SUM(G28:J34)</f>
        <v>60</v>
      </c>
      <c r="H55" s="187"/>
      <c r="I55" s="187"/>
      <c r="J55" s="187"/>
      <c r="L55" s="35">
        <f>SUM(L28:L34)</f>
        <v>7</v>
      </c>
      <c r="M55" s="175">
        <f>SUM(M28:P34)</f>
        <v>30</v>
      </c>
      <c r="N55" s="176"/>
      <c r="O55" s="176"/>
      <c r="P55" s="177"/>
      <c r="R55" s="95">
        <f>SUM(R28:R34)</f>
        <v>5</v>
      </c>
      <c r="S55" s="224">
        <f>SUM(S28:V34)</f>
        <v>60</v>
      </c>
      <c r="T55" s="225"/>
      <c r="U55" s="225"/>
      <c r="V55" s="226"/>
      <c r="X55" s="35">
        <f>SUM(X28:X34)</f>
        <v>8</v>
      </c>
      <c r="Y55" s="175">
        <f>SUM(Y28:AB34)</f>
        <v>60</v>
      </c>
      <c r="Z55" s="176"/>
      <c r="AA55" s="176"/>
      <c r="AB55" s="177"/>
      <c r="AD55" s="95">
        <f>SUM(AD28:AD34)</f>
        <v>11</v>
      </c>
    </row>
    <row r="56" spans="3:30" ht="21" customHeight="1">
      <c r="C56" s="28" t="s">
        <v>92</v>
      </c>
      <c r="D56" s="35">
        <f>SUM(D35:D43)</f>
        <v>225</v>
      </c>
      <c r="E56" s="35">
        <f>SUM(E35:E43)</f>
        <v>32</v>
      </c>
      <c r="G56" s="187">
        <f>SUM(G35:J43)</f>
        <v>0</v>
      </c>
      <c r="H56" s="187"/>
      <c r="I56" s="187"/>
      <c r="J56" s="187"/>
      <c r="L56" s="35">
        <f>SUM(L35:L43)</f>
        <v>0</v>
      </c>
      <c r="M56" s="217">
        <f>SUM(M35:P43)</f>
        <v>0</v>
      </c>
      <c r="N56" s="217"/>
      <c r="O56" s="217"/>
      <c r="P56" s="217"/>
      <c r="R56" s="95">
        <f>SUM(R35:R43)</f>
        <v>0</v>
      </c>
      <c r="S56" s="187">
        <f>SUM(S35:V43)</f>
        <v>105</v>
      </c>
      <c r="T56" s="187"/>
      <c r="U56" s="187"/>
      <c r="V56" s="187"/>
      <c r="X56" s="35">
        <f>SUM(X35:X43)</f>
        <v>16</v>
      </c>
      <c r="Y56" s="217">
        <f>SUM(Y35:AB43)</f>
        <v>120</v>
      </c>
      <c r="Z56" s="217"/>
      <c r="AA56" s="217"/>
      <c r="AB56" s="217"/>
      <c r="AD56" s="95">
        <f>SUM(AD35:AD43)</f>
        <v>16</v>
      </c>
    </row>
    <row r="57" spans="3:30" ht="21" customHeight="1">
      <c r="C57" s="28" t="s">
        <v>156</v>
      </c>
      <c r="D57" s="35">
        <f>SUM(D44:D52)</f>
        <v>225</v>
      </c>
      <c r="E57" s="35">
        <f>SUM(E44:E52)</f>
        <v>32</v>
      </c>
      <c r="G57" s="187">
        <f>SUM(G44:J52)</f>
        <v>0</v>
      </c>
      <c r="H57" s="187"/>
      <c r="I57" s="187"/>
      <c r="J57" s="187"/>
      <c r="L57" s="35">
        <f>SUM(L44:L52)</f>
        <v>0</v>
      </c>
      <c r="M57" s="217">
        <f>SUM(M44:P52)</f>
        <v>0</v>
      </c>
      <c r="N57" s="217"/>
      <c r="O57" s="217"/>
      <c r="P57" s="217"/>
      <c r="R57" s="95">
        <f>SUM(R44:R52)</f>
        <v>0</v>
      </c>
      <c r="S57" s="187">
        <f>SUM(S44:V52)</f>
        <v>105</v>
      </c>
      <c r="T57" s="187"/>
      <c r="U57" s="187"/>
      <c r="V57" s="187"/>
      <c r="X57" s="35">
        <f>SUM(X44:X52)</f>
        <v>16</v>
      </c>
      <c r="Y57" s="217">
        <f>SUM(Y44:AB52)</f>
        <v>120</v>
      </c>
      <c r="Z57" s="217"/>
      <c r="AA57" s="217"/>
      <c r="AB57" s="217"/>
      <c r="AD57" s="95">
        <f>SUM(AD44:AD52)</f>
        <v>16</v>
      </c>
    </row>
    <row r="58" spans="3:30" ht="21" customHeight="1">
      <c r="C58" s="29" t="s">
        <v>93</v>
      </c>
      <c r="D58" s="49">
        <f>SUM(D54:D56)</f>
        <v>1005</v>
      </c>
      <c r="E58" s="49">
        <f>SUM(E54:E56)</f>
        <v>120</v>
      </c>
      <c r="G58" s="227">
        <f>SUM(G54:J56)</f>
        <v>300</v>
      </c>
      <c r="H58" s="227"/>
      <c r="I58" s="227"/>
      <c r="J58" s="227"/>
      <c r="K58" s="115"/>
      <c r="L58" s="96">
        <f>SUM(L8:L43)</f>
        <v>30</v>
      </c>
      <c r="M58" s="228">
        <f>SUM(M54:P56)</f>
        <v>270</v>
      </c>
      <c r="N58" s="228"/>
      <c r="O58" s="228"/>
      <c r="P58" s="228"/>
      <c r="Q58" s="21"/>
      <c r="R58" s="97">
        <f>SUM(R8:R43)</f>
        <v>30</v>
      </c>
      <c r="S58" s="227">
        <f>SUM(S54:V56)</f>
        <v>225</v>
      </c>
      <c r="T58" s="227"/>
      <c r="U58" s="227"/>
      <c r="V58" s="227"/>
      <c r="W58" s="115"/>
      <c r="X58" s="96">
        <f>SUM(X8:X43)</f>
        <v>30</v>
      </c>
      <c r="Y58" s="228">
        <f>SUM(Y54:AB56)</f>
        <v>210</v>
      </c>
      <c r="Z58" s="228"/>
      <c r="AA58" s="228"/>
      <c r="AB58" s="228"/>
      <c r="AC58" s="21"/>
      <c r="AD58" s="97">
        <f>SUM(AD8:AD43)</f>
        <v>30</v>
      </c>
    </row>
    <row r="61" ht="21" customHeight="1">
      <c r="C61" s="155" t="s">
        <v>103</v>
      </c>
    </row>
    <row r="62" spans="2:3" ht="21" customHeight="1">
      <c r="B62" s="152"/>
      <c r="C62" s="4" t="s">
        <v>105</v>
      </c>
    </row>
    <row r="63" spans="2:3" ht="21" customHeight="1">
      <c r="B63" s="152"/>
      <c r="C63" s="153" t="s">
        <v>106</v>
      </c>
    </row>
    <row r="64" spans="2:3" ht="21" customHeight="1">
      <c r="B64" s="152"/>
      <c r="C64" s="154" t="s">
        <v>107</v>
      </c>
    </row>
    <row r="65" spans="2:3" ht="21" customHeight="1">
      <c r="B65" s="152"/>
      <c r="C65" s="153" t="s">
        <v>104</v>
      </c>
    </row>
    <row r="66" spans="2:3" ht="21" customHeight="1">
      <c r="B66" s="152"/>
      <c r="C66" s="5" t="s">
        <v>141</v>
      </c>
    </row>
    <row r="67" spans="2:3" ht="21" customHeight="1">
      <c r="B67" s="152"/>
      <c r="C67" s="153" t="s">
        <v>108</v>
      </c>
    </row>
    <row r="68" spans="2:3" ht="21" customHeight="1">
      <c r="B68" s="152"/>
      <c r="C68" s="5" t="s">
        <v>109</v>
      </c>
    </row>
  </sheetData>
  <sheetProtection/>
  <mergeCells count="45">
    <mergeCell ref="Y54:AB54"/>
    <mergeCell ref="G58:J58"/>
    <mergeCell ref="Y56:AB56"/>
    <mergeCell ref="Y57:AB57"/>
    <mergeCell ref="Y58:AB58"/>
    <mergeCell ref="S58:V58"/>
    <mergeCell ref="M58:P58"/>
    <mergeCell ref="S54:V54"/>
    <mergeCell ref="G56:J56"/>
    <mergeCell ref="G57:J57"/>
    <mergeCell ref="M56:P56"/>
    <mergeCell ref="M57:P57"/>
    <mergeCell ref="S56:V56"/>
    <mergeCell ref="S57:V57"/>
    <mergeCell ref="B35:B43"/>
    <mergeCell ref="B44:B52"/>
    <mergeCell ref="G54:J54"/>
    <mergeCell ref="M54:P54"/>
    <mergeCell ref="S55:V55"/>
    <mergeCell ref="B8:B25"/>
    <mergeCell ref="B28:B34"/>
    <mergeCell ref="Y5:AD5"/>
    <mergeCell ref="G6:J6"/>
    <mergeCell ref="K6:K7"/>
    <mergeCell ref="L6:L7"/>
    <mergeCell ref="M6:P6"/>
    <mergeCell ref="Q6:Q7"/>
    <mergeCell ref="R6:R7"/>
    <mergeCell ref="S6:V6"/>
    <mergeCell ref="AC6:AC7"/>
    <mergeCell ref="AD6:AD7"/>
    <mergeCell ref="F5:F7"/>
    <mergeCell ref="G5:L5"/>
    <mergeCell ref="M5:R5"/>
    <mergeCell ref="S5:X5"/>
    <mergeCell ref="Y55:AB55"/>
    <mergeCell ref="A5:A7"/>
    <mergeCell ref="C5:C7"/>
    <mergeCell ref="D5:D7"/>
    <mergeCell ref="E5:E7"/>
    <mergeCell ref="G55:J55"/>
    <mergeCell ref="M55:P55"/>
    <mergeCell ref="W6:W7"/>
    <mergeCell ref="X6:X7"/>
    <mergeCell ref="Y6:AB6"/>
  </mergeCells>
  <conditionalFormatting sqref="E8:E52 E27:L27">
    <cfRule type="cellIs" priority="24" dxfId="0" operator="notEqual" stopIfTrue="1">
      <formula>C8</formula>
    </cfRule>
  </conditionalFormatting>
  <conditionalFormatting sqref="E16">
    <cfRule type="cellIs" priority="18" dxfId="0" operator="notEqual" stopIfTrue="1">
      <formula>C16</formula>
    </cfRule>
  </conditionalFormatting>
  <conditionalFormatting sqref="E15">
    <cfRule type="cellIs" priority="17" dxfId="0" operator="notEqual" stopIfTrue="1">
      <formula>C15</formula>
    </cfRule>
  </conditionalFormatting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4" min="2" max="30" man="1"/>
  </rowBreaks>
  <ignoredErrors>
    <ignoredError sqref="D8:D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AA50"/>
  <sheetViews>
    <sheetView zoomScale="70" zoomScaleNormal="70" zoomScalePageLayoutView="0" workbookViewId="0" topLeftCell="A1">
      <selection activeCell="C38" sqref="C38"/>
    </sheetView>
  </sheetViews>
  <sheetFormatPr defaultColWidth="9.140625" defaultRowHeight="12.75"/>
  <cols>
    <col min="3" max="3" width="53.421875" style="0" customWidth="1"/>
    <col min="4" max="26" width="6.57421875" style="0" customWidth="1"/>
  </cols>
  <sheetData>
    <row r="2" spans="1:3" ht="12" customHeight="1">
      <c r="A2" s="234" t="s">
        <v>0</v>
      </c>
      <c r="B2" s="26"/>
      <c r="C2" s="236" t="s">
        <v>1</v>
      </c>
    </row>
    <row r="3" spans="1:3" ht="12" customHeight="1">
      <c r="A3" s="235"/>
      <c r="B3" s="27"/>
      <c r="C3" s="182"/>
    </row>
    <row r="4" spans="1:26" ht="12" customHeight="1" thickBot="1">
      <c r="A4" s="235"/>
      <c r="B4" s="50"/>
      <c r="C4" s="182"/>
      <c r="D4" s="69" t="s">
        <v>48</v>
      </c>
      <c r="E4" s="69" t="s">
        <v>49</v>
      </c>
      <c r="F4" s="69" t="s">
        <v>50</v>
      </c>
      <c r="G4" s="69" t="s">
        <v>51</v>
      </c>
      <c r="H4" s="69" t="s">
        <v>52</v>
      </c>
      <c r="I4" s="69" t="s">
        <v>53</v>
      </c>
      <c r="J4" s="69" t="s">
        <v>54</v>
      </c>
      <c r="K4" s="69" t="s">
        <v>55</v>
      </c>
      <c r="L4" s="69" t="s">
        <v>56</v>
      </c>
      <c r="M4" s="85" t="s">
        <v>58</v>
      </c>
      <c r="N4" s="85" t="s">
        <v>57</v>
      </c>
      <c r="O4" s="85" t="s">
        <v>59</v>
      </c>
      <c r="P4" s="85" t="s">
        <v>60</v>
      </c>
      <c r="Q4" s="85" t="s">
        <v>61</v>
      </c>
      <c r="R4" s="85" t="s">
        <v>62</v>
      </c>
      <c r="S4" s="85" t="s">
        <v>63</v>
      </c>
      <c r="T4" s="85" t="s">
        <v>64</v>
      </c>
      <c r="U4" s="69" t="s">
        <v>65</v>
      </c>
      <c r="V4" s="69" t="s">
        <v>66</v>
      </c>
      <c r="W4" s="69" t="s">
        <v>67</v>
      </c>
      <c r="X4" s="69" t="s">
        <v>68</v>
      </c>
      <c r="Y4" s="69" t="s">
        <v>69</v>
      </c>
      <c r="Z4" s="69" t="s">
        <v>70</v>
      </c>
    </row>
    <row r="5" spans="1:27" ht="12" customHeight="1" thickBot="1" thickTop="1">
      <c r="A5" s="25">
        <v>1</v>
      </c>
      <c r="B5" s="237" t="s">
        <v>25</v>
      </c>
      <c r="C5" s="89" t="s">
        <v>24</v>
      </c>
      <c r="D5" s="84"/>
      <c r="E5" s="84"/>
      <c r="F5" s="84"/>
      <c r="G5" s="84"/>
      <c r="H5" s="84"/>
      <c r="I5" s="84"/>
      <c r="J5" s="84"/>
      <c r="K5" s="84">
        <v>1</v>
      </c>
      <c r="L5" s="84"/>
      <c r="M5" s="86"/>
      <c r="N5" s="86"/>
      <c r="O5" s="86"/>
      <c r="P5" s="86">
        <v>1</v>
      </c>
      <c r="Q5" s="86"/>
      <c r="R5" s="86"/>
      <c r="S5" s="86"/>
      <c r="T5" s="86"/>
      <c r="U5" s="84"/>
      <c r="V5" s="84">
        <v>1</v>
      </c>
      <c r="W5" s="84"/>
      <c r="X5" s="84"/>
      <c r="Y5" s="84"/>
      <c r="Z5" s="84"/>
      <c r="AA5">
        <f>SUM(D5:Z5)</f>
        <v>3</v>
      </c>
    </row>
    <row r="6" spans="1:27" ht="12" customHeight="1" thickBot="1" thickTop="1">
      <c r="A6" s="25">
        <v>2</v>
      </c>
      <c r="B6" s="238"/>
      <c r="C6" s="74" t="s">
        <v>26</v>
      </c>
      <c r="D6" s="84"/>
      <c r="E6" s="84"/>
      <c r="F6" s="84"/>
      <c r="G6" s="84"/>
      <c r="H6" s="84">
        <v>1</v>
      </c>
      <c r="I6" s="84"/>
      <c r="J6" s="84"/>
      <c r="K6" s="84"/>
      <c r="L6" s="84"/>
      <c r="M6" s="86">
        <v>1</v>
      </c>
      <c r="N6" s="86"/>
      <c r="O6" s="86"/>
      <c r="P6" s="86"/>
      <c r="Q6" s="86"/>
      <c r="R6" s="86"/>
      <c r="S6" s="86"/>
      <c r="T6" s="86"/>
      <c r="U6" s="84">
        <v>1</v>
      </c>
      <c r="V6" s="84"/>
      <c r="W6" s="84"/>
      <c r="X6" s="84"/>
      <c r="Y6" s="84"/>
      <c r="Z6" s="84"/>
      <c r="AA6">
        <f aca="true" t="shared" si="0" ref="AA6:AA49">SUM(D6:Z6)</f>
        <v>3</v>
      </c>
    </row>
    <row r="7" spans="1:27" ht="12" customHeight="1" thickBot="1" thickTop="1">
      <c r="A7" s="25">
        <v>3</v>
      </c>
      <c r="B7" s="238"/>
      <c r="C7" s="74" t="s">
        <v>27</v>
      </c>
      <c r="D7" s="84"/>
      <c r="E7" s="84">
        <v>1</v>
      </c>
      <c r="F7" s="84"/>
      <c r="G7" s="84"/>
      <c r="H7" s="84"/>
      <c r="I7" s="84"/>
      <c r="J7" s="84"/>
      <c r="K7" s="84"/>
      <c r="L7" s="84"/>
      <c r="M7" s="86"/>
      <c r="N7" s="86"/>
      <c r="O7" s="86"/>
      <c r="P7" s="86"/>
      <c r="Q7" s="86">
        <v>1</v>
      </c>
      <c r="R7" s="86"/>
      <c r="S7" s="86"/>
      <c r="T7" s="86"/>
      <c r="U7" s="84"/>
      <c r="V7" s="84">
        <v>1</v>
      </c>
      <c r="W7" s="84"/>
      <c r="X7" s="84"/>
      <c r="Y7" s="84"/>
      <c r="Z7" s="84"/>
      <c r="AA7">
        <f t="shared" si="0"/>
        <v>3</v>
      </c>
    </row>
    <row r="8" spans="1:27" ht="12" customHeight="1" thickBot="1" thickTop="1">
      <c r="A8" s="25">
        <v>4</v>
      </c>
      <c r="B8" s="238"/>
      <c r="C8" s="74" t="s">
        <v>28</v>
      </c>
      <c r="D8" s="84"/>
      <c r="E8" s="84">
        <v>1</v>
      </c>
      <c r="F8" s="84"/>
      <c r="G8" s="84"/>
      <c r="H8" s="84"/>
      <c r="I8" s="84"/>
      <c r="J8" s="84"/>
      <c r="K8" s="84"/>
      <c r="L8" s="84"/>
      <c r="M8" s="86"/>
      <c r="N8" s="86">
        <v>1</v>
      </c>
      <c r="O8" s="86"/>
      <c r="P8" s="86"/>
      <c r="Q8" s="86"/>
      <c r="R8" s="86"/>
      <c r="S8" s="86"/>
      <c r="T8" s="86"/>
      <c r="U8" s="84"/>
      <c r="V8" s="84">
        <v>1</v>
      </c>
      <c r="W8" s="84"/>
      <c r="X8" s="84"/>
      <c r="Y8" s="84"/>
      <c r="Z8" s="84"/>
      <c r="AA8">
        <f t="shared" si="0"/>
        <v>3</v>
      </c>
    </row>
    <row r="9" spans="1:27" ht="12" customHeight="1" thickBot="1" thickTop="1">
      <c r="A9" s="25">
        <v>5</v>
      </c>
      <c r="B9" s="238"/>
      <c r="C9" s="74" t="s">
        <v>29</v>
      </c>
      <c r="D9" s="84"/>
      <c r="E9" s="84"/>
      <c r="F9" s="84"/>
      <c r="G9" s="84"/>
      <c r="H9" s="84"/>
      <c r="I9" s="84"/>
      <c r="J9" s="84">
        <v>1</v>
      </c>
      <c r="K9" s="84"/>
      <c r="L9" s="84"/>
      <c r="M9" s="86"/>
      <c r="N9" s="86">
        <v>1</v>
      </c>
      <c r="O9" s="86">
        <v>1</v>
      </c>
      <c r="P9" s="86"/>
      <c r="Q9" s="86"/>
      <c r="R9" s="86"/>
      <c r="S9" s="86"/>
      <c r="T9" s="86"/>
      <c r="U9" s="84">
        <v>1</v>
      </c>
      <c r="V9" s="84"/>
      <c r="W9" s="84"/>
      <c r="X9" s="84"/>
      <c r="Y9" s="84"/>
      <c r="Z9" s="84"/>
      <c r="AA9">
        <f t="shared" si="0"/>
        <v>4</v>
      </c>
    </row>
    <row r="10" spans="1:27" ht="12" customHeight="1" thickBot="1" thickTop="1">
      <c r="A10" s="25">
        <v>6</v>
      </c>
      <c r="B10" s="238"/>
      <c r="C10" s="87" t="s">
        <v>40</v>
      </c>
      <c r="D10" s="84"/>
      <c r="E10" s="84"/>
      <c r="F10" s="84"/>
      <c r="G10" s="84"/>
      <c r="H10" s="84">
        <v>1</v>
      </c>
      <c r="I10" s="84"/>
      <c r="J10" s="84"/>
      <c r="K10" s="84"/>
      <c r="L10" s="84"/>
      <c r="M10" s="86"/>
      <c r="N10" s="86">
        <v>1</v>
      </c>
      <c r="O10" s="86"/>
      <c r="P10" s="86"/>
      <c r="Q10" s="86"/>
      <c r="R10" s="86"/>
      <c r="S10" s="86"/>
      <c r="T10" s="86"/>
      <c r="U10" s="84"/>
      <c r="V10" s="84">
        <v>1</v>
      </c>
      <c r="W10" s="84"/>
      <c r="X10" s="84"/>
      <c r="Y10" s="84"/>
      <c r="Z10" s="84"/>
      <c r="AA10">
        <f t="shared" si="0"/>
        <v>3</v>
      </c>
    </row>
    <row r="11" spans="1:27" ht="12" customHeight="1" thickBot="1" thickTop="1">
      <c r="A11" s="25">
        <v>7</v>
      </c>
      <c r="B11" s="238"/>
      <c r="C11" s="74" t="s">
        <v>30</v>
      </c>
      <c r="D11" s="84"/>
      <c r="E11" s="84"/>
      <c r="F11" s="84"/>
      <c r="G11" s="84"/>
      <c r="H11" s="84"/>
      <c r="I11" s="84"/>
      <c r="J11" s="84"/>
      <c r="K11" s="84"/>
      <c r="L11" s="84"/>
      <c r="M11" s="86"/>
      <c r="N11" s="86"/>
      <c r="O11" s="86">
        <v>1</v>
      </c>
      <c r="P11" s="86"/>
      <c r="Q11" s="86"/>
      <c r="R11" s="86"/>
      <c r="S11" s="86"/>
      <c r="T11" s="86">
        <v>1</v>
      </c>
      <c r="U11" s="84">
        <v>1</v>
      </c>
      <c r="V11" s="84"/>
      <c r="W11" s="84"/>
      <c r="X11" s="84"/>
      <c r="Y11" s="84"/>
      <c r="Z11" s="84"/>
      <c r="AA11">
        <f t="shared" si="0"/>
        <v>3</v>
      </c>
    </row>
    <row r="12" spans="1:27" ht="12" customHeight="1" thickBot="1" thickTop="1">
      <c r="A12" s="25">
        <v>8</v>
      </c>
      <c r="B12" s="238"/>
      <c r="C12" s="88" t="s">
        <v>31</v>
      </c>
      <c r="D12" s="84"/>
      <c r="E12" s="84"/>
      <c r="F12" s="84"/>
      <c r="G12" s="84"/>
      <c r="H12" s="84"/>
      <c r="I12" s="84"/>
      <c r="J12" s="84">
        <v>1</v>
      </c>
      <c r="K12" s="84"/>
      <c r="L12" s="84">
        <v>1</v>
      </c>
      <c r="M12" s="86"/>
      <c r="N12" s="86"/>
      <c r="O12" s="86"/>
      <c r="P12" s="86"/>
      <c r="Q12" s="86"/>
      <c r="R12" s="86"/>
      <c r="S12" s="86"/>
      <c r="T12" s="86">
        <v>1</v>
      </c>
      <c r="U12" s="84"/>
      <c r="V12" s="84"/>
      <c r="W12" s="84"/>
      <c r="X12" s="84"/>
      <c r="Y12" s="84"/>
      <c r="Z12" s="84"/>
      <c r="AA12">
        <f t="shared" si="0"/>
        <v>3</v>
      </c>
    </row>
    <row r="13" spans="1:27" ht="12" customHeight="1" thickBot="1" thickTop="1">
      <c r="A13" s="25">
        <v>9</v>
      </c>
      <c r="B13" s="238"/>
      <c r="C13" s="88" t="s">
        <v>7</v>
      </c>
      <c r="D13" s="84"/>
      <c r="E13" s="84"/>
      <c r="F13" s="84"/>
      <c r="G13" s="84">
        <v>1</v>
      </c>
      <c r="H13" s="84"/>
      <c r="I13" s="84"/>
      <c r="J13" s="84"/>
      <c r="K13" s="84"/>
      <c r="L13" s="84"/>
      <c r="M13" s="86"/>
      <c r="N13" s="86"/>
      <c r="O13" s="86"/>
      <c r="P13" s="86"/>
      <c r="Q13" s="86">
        <v>1</v>
      </c>
      <c r="R13" s="86"/>
      <c r="S13" s="86"/>
      <c r="T13" s="86"/>
      <c r="U13" s="84"/>
      <c r="V13" s="84"/>
      <c r="W13" s="84"/>
      <c r="X13" s="84"/>
      <c r="Y13" s="84"/>
      <c r="Z13" s="84"/>
      <c r="AA13">
        <f t="shared" si="0"/>
        <v>2</v>
      </c>
    </row>
    <row r="14" spans="1:27" ht="12" customHeight="1" thickBot="1" thickTop="1">
      <c r="A14" s="25">
        <v>10</v>
      </c>
      <c r="B14" s="238"/>
      <c r="C14" s="75" t="s">
        <v>34</v>
      </c>
      <c r="D14" s="84"/>
      <c r="E14" s="84"/>
      <c r="F14" s="84"/>
      <c r="G14" s="84">
        <v>1</v>
      </c>
      <c r="H14" s="84"/>
      <c r="I14" s="84">
        <v>1</v>
      </c>
      <c r="J14" s="84"/>
      <c r="K14" s="84"/>
      <c r="L14" s="84"/>
      <c r="M14" s="86"/>
      <c r="N14" s="86"/>
      <c r="O14" s="86"/>
      <c r="P14" s="86"/>
      <c r="Q14" s="86"/>
      <c r="R14" s="86">
        <v>1</v>
      </c>
      <c r="S14" s="86"/>
      <c r="T14" s="86"/>
      <c r="U14" s="84"/>
      <c r="V14" s="84"/>
      <c r="W14" s="84"/>
      <c r="X14" s="84">
        <v>1</v>
      </c>
      <c r="Y14" s="84"/>
      <c r="Z14" s="84"/>
      <c r="AA14">
        <f t="shared" si="0"/>
        <v>4</v>
      </c>
    </row>
    <row r="15" spans="1:27" ht="12" customHeight="1" thickBot="1" thickTop="1">
      <c r="A15" s="25">
        <v>11</v>
      </c>
      <c r="B15" s="238"/>
      <c r="C15" s="75" t="s">
        <v>35</v>
      </c>
      <c r="D15" s="84">
        <v>1</v>
      </c>
      <c r="E15" s="84"/>
      <c r="F15" s="84"/>
      <c r="G15" s="84"/>
      <c r="H15" s="84"/>
      <c r="I15" s="84"/>
      <c r="J15" s="84"/>
      <c r="K15" s="84"/>
      <c r="L15" s="84"/>
      <c r="M15" s="86"/>
      <c r="N15" s="86"/>
      <c r="O15" s="86"/>
      <c r="P15" s="86"/>
      <c r="Q15" s="86">
        <v>1</v>
      </c>
      <c r="R15" s="86"/>
      <c r="S15" s="86"/>
      <c r="T15" s="86"/>
      <c r="U15" s="84"/>
      <c r="V15" s="84">
        <v>1</v>
      </c>
      <c r="W15" s="84"/>
      <c r="X15" s="84"/>
      <c r="Y15" s="84"/>
      <c r="Z15" s="84"/>
      <c r="AA15">
        <f t="shared" si="0"/>
        <v>3</v>
      </c>
    </row>
    <row r="16" spans="1:27" ht="12" customHeight="1" thickBot="1" thickTop="1">
      <c r="A16" s="25">
        <v>12</v>
      </c>
      <c r="B16" s="238"/>
      <c r="C16" s="76" t="s">
        <v>36</v>
      </c>
      <c r="D16" s="84">
        <v>1</v>
      </c>
      <c r="E16" s="84"/>
      <c r="F16" s="84"/>
      <c r="G16" s="84"/>
      <c r="H16" s="84"/>
      <c r="I16" s="84"/>
      <c r="J16" s="84"/>
      <c r="K16" s="84"/>
      <c r="L16" s="84"/>
      <c r="M16" s="86"/>
      <c r="N16" s="86"/>
      <c r="O16" s="86"/>
      <c r="P16" s="86"/>
      <c r="Q16" s="86">
        <v>1</v>
      </c>
      <c r="R16" s="86"/>
      <c r="S16" s="86"/>
      <c r="T16" s="86"/>
      <c r="U16" s="84"/>
      <c r="V16" s="84">
        <v>1</v>
      </c>
      <c r="W16" s="84"/>
      <c r="X16" s="84"/>
      <c r="Y16" s="84"/>
      <c r="Z16" s="84"/>
      <c r="AA16">
        <f t="shared" si="0"/>
        <v>3</v>
      </c>
    </row>
    <row r="17" spans="1:27" ht="12" customHeight="1" thickBot="1" thickTop="1">
      <c r="A17" s="25">
        <v>13</v>
      </c>
      <c r="B17" s="238"/>
      <c r="C17" s="76" t="s">
        <v>37</v>
      </c>
      <c r="D17" s="84">
        <v>1</v>
      </c>
      <c r="E17" s="84"/>
      <c r="F17" s="84"/>
      <c r="G17" s="84"/>
      <c r="H17" s="84"/>
      <c r="I17" s="84"/>
      <c r="J17" s="84"/>
      <c r="K17" s="84"/>
      <c r="L17" s="84"/>
      <c r="M17" s="86"/>
      <c r="N17" s="86"/>
      <c r="O17" s="86"/>
      <c r="P17" s="86"/>
      <c r="Q17" s="86">
        <v>1</v>
      </c>
      <c r="R17" s="86"/>
      <c r="S17" s="86"/>
      <c r="T17" s="86"/>
      <c r="U17" s="84"/>
      <c r="V17" s="84">
        <v>1</v>
      </c>
      <c r="W17" s="84"/>
      <c r="X17" s="84"/>
      <c r="Y17" s="84"/>
      <c r="Z17" s="84"/>
      <c r="AA17">
        <f t="shared" si="0"/>
        <v>3</v>
      </c>
    </row>
    <row r="18" spans="1:27" ht="12" customHeight="1" thickBot="1" thickTop="1">
      <c r="A18" s="25">
        <v>14</v>
      </c>
      <c r="B18" s="238"/>
      <c r="C18" s="76" t="s">
        <v>38</v>
      </c>
      <c r="D18" s="84">
        <v>1</v>
      </c>
      <c r="E18" s="84"/>
      <c r="F18" s="84"/>
      <c r="G18" s="84"/>
      <c r="H18" s="84"/>
      <c r="I18" s="84"/>
      <c r="J18" s="84"/>
      <c r="K18" s="84"/>
      <c r="L18" s="84"/>
      <c r="M18" s="86"/>
      <c r="N18" s="86"/>
      <c r="O18" s="86"/>
      <c r="P18" s="86"/>
      <c r="Q18" s="86">
        <v>1</v>
      </c>
      <c r="R18" s="86"/>
      <c r="S18" s="86"/>
      <c r="T18" s="86"/>
      <c r="U18" s="84"/>
      <c r="V18" s="84">
        <v>1</v>
      </c>
      <c r="W18" s="84"/>
      <c r="X18" s="84"/>
      <c r="Y18" s="84"/>
      <c r="Z18" s="84"/>
      <c r="AA18">
        <f t="shared" si="0"/>
        <v>3</v>
      </c>
    </row>
    <row r="19" spans="1:27" ht="12" customHeight="1" thickBot="1" thickTop="1">
      <c r="A19" s="25">
        <v>15</v>
      </c>
      <c r="B19" s="238"/>
      <c r="C19" s="74" t="s">
        <v>39</v>
      </c>
      <c r="D19" s="84"/>
      <c r="E19" s="84"/>
      <c r="F19" s="84"/>
      <c r="G19" s="84"/>
      <c r="H19" s="84"/>
      <c r="I19" s="84"/>
      <c r="J19" s="84"/>
      <c r="K19" s="84"/>
      <c r="L19" s="84"/>
      <c r="M19" s="86"/>
      <c r="N19" s="86"/>
      <c r="O19" s="86"/>
      <c r="P19" s="86"/>
      <c r="Q19" s="86"/>
      <c r="R19" s="86"/>
      <c r="S19" s="86">
        <v>1</v>
      </c>
      <c r="T19" s="86">
        <v>1</v>
      </c>
      <c r="U19" s="84"/>
      <c r="V19" s="84"/>
      <c r="W19" s="84">
        <v>1</v>
      </c>
      <c r="X19" s="84"/>
      <c r="Y19" s="84"/>
      <c r="Z19" s="84"/>
      <c r="AA19">
        <f t="shared" si="0"/>
        <v>3</v>
      </c>
    </row>
    <row r="20" spans="1:27" ht="12" customHeight="1" thickBot="1" thickTop="1">
      <c r="A20" s="25">
        <v>16</v>
      </c>
      <c r="B20" s="238"/>
      <c r="C20" s="77" t="s">
        <v>46</v>
      </c>
      <c r="D20" s="84"/>
      <c r="E20" s="84"/>
      <c r="F20" s="84"/>
      <c r="G20" s="84">
        <v>1</v>
      </c>
      <c r="H20" s="84"/>
      <c r="I20" s="84"/>
      <c r="J20" s="84"/>
      <c r="K20" s="84">
        <v>1</v>
      </c>
      <c r="L20" s="84"/>
      <c r="M20" s="86"/>
      <c r="N20" s="86"/>
      <c r="O20" s="86"/>
      <c r="P20" s="86">
        <v>1</v>
      </c>
      <c r="Q20" s="86"/>
      <c r="R20" s="86"/>
      <c r="S20" s="86">
        <v>1</v>
      </c>
      <c r="T20" s="86"/>
      <c r="U20" s="84">
        <v>1</v>
      </c>
      <c r="V20" s="84"/>
      <c r="W20" s="84"/>
      <c r="X20" s="84"/>
      <c r="Y20" s="84"/>
      <c r="Z20" s="84"/>
      <c r="AA20">
        <f t="shared" si="0"/>
        <v>5</v>
      </c>
    </row>
    <row r="21" spans="1:27" ht="12" customHeight="1" thickBot="1" thickTop="1">
      <c r="A21" s="25">
        <v>17</v>
      </c>
      <c r="B21" s="238"/>
      <c r="C21" s="74" t="s">
        <v>43</v>
      </c>
      <c r="D21" s="84"/>
      <c r="E21" s="84"/>
      <c r="F21" s="84"/>
      <c r="G21" s="84"/>
      <c r="H21" s="84"/>
      <c r="I21" s="84"/>
      <c r="J21" s="84"/>
      <c r="K21" s="84"/>
      <c r="L21" s="84"/>
      <c r="M21" s="86"/>
      <c r="N21" s="86"/>
      <c r="O21" s="86"/>
      <c r="P21" s="86"/>
      <c r="Q21" s="86">
        <v>1</v>
      </c>
      <c r="R21" s="86"/>
      <c r="S21" s="86"/>
      <c r="T21" s="86">
        <v>1</v>
      </c>
      <c r="U21" s="84"/>
      <c r="V21" s="84"/>
      <c r="W21" s="84"/>
      <c r="X21" s="84"/>
      <c r="Y21" s="84"/>
      <c r="Z21" s="84">
        <v>1</v>
      </c>
      <c r="AA21">
        <f t="shared" si="0"/>
        <v>3</v>
      </c>
    </row>
    <row r="22" spans="1:27" ht="12" customHeight="1" thickBot="1" thickTop="1">
      <c r="A22" s="25">
        <v>18</v>
      </c>
      <c r="B22" s="238"/>
      <c r="C22" s="90" t="s">
        <v>44</v>
      </c>
      <c r="D22" s="84"/>
      <c r="E22" s="84"/>
      <c r="F22" s="84"/>
      <c r="G22" s="84"/>
      <c r="H22" s="84"/>
      <c r="I22" s="84"/>
      <c r="J22" s="84"/>
      <c r="K22" s="84"/>
      <c r="L22" s="84"/>
      <c r="M22" s="86"/>
      <c r="N22" s="86"/>
      <c r="O22" s="86"/>
      <c r="P22" s="86"/>
      <c r="Q22" s="86">
        <v>1</v>
      </c>
      <c r="R22" s="86"/>
      <c r="S22" s="86"/>
      <c r="T22" s="86">
        <v>1</v>
      </c>
      <c r="U22" s="84"/>
      <c r="V22" s="84"/>
      <c r="W22" s="84"/>
      <c r="X22" s="84">
        <v>1</v>
      </c>
      <c r="Y22" s="84"/>
      <c r="Z22" s="84">
        <v>1</v>
      </c>
      <c r="AA22">
        <f t="shared" si="0"/>
        <v>4</v>
      </c>
    </row>
    <row r="23" spans="1:27" ht="12" customHeight="1" thickBot="1" thickTop="1">
      <c r="A23" s="25">
        <v>19</v>
      </c>
      <c r="B23" s="70"/>
      <c r="C23" s="74" t="s">
        <v>41</v>
      </c>
      <c r="D23" s="84"/>
      <c r="E23" s="84">
        <v>1</v>
      </c>
      <c r="F23" s="84">
        <v>1</v>
      </c>
      <c r="G23" s="84"/>
      <c r="H23" s="84"/>
      <c r="I23" s="84"/>
      <c r="J23" s="84"/>
      <c r="K23" s="84"/>
      <c r="L23" s="84"/>
      <c r="M23" s="86"/>
      <c r="N23" s="86"/>
      <c r="O23" s="86"/>
      <c r="P23" s="86"/>
      <c r="Q23" s="86">
        <v>1</v>
      </c>
      <c r="R23" s="86"/>
      <c r="S23" s="86"/>
      <c r="T23" s="86"/>
      <c r="U23" s="84"/>
      <c r="V23" s="84"/>
      <c r="W23" s="84"/>
      <c r="X23" s="84"/>
      <c r="Y23" s="84"/>
      <c r="Z23" s="84"/>
      <c r="AA23">
        <f t="shared" si="0"/>
        <v>3</v>
      </c>
    </row>
    <row r="24" spans="1:27" ht="12" customHeight="1" thickBot="1" thickTop="1">
      <c r="A24" s="25">
        <v>20</v>
      </c>
      <c r="B24" s="70"/>
      <c r="C24" s="71" t="s">
        <v>42</v>
      </c>
      <c r="D24" s="84"/>
      <c r="E24" s="84">
        <v>1</v>
      </c>
      <c r="F24" s="84">
        <v>1</v>
      </c>
      <c r="G24" s="84"/>
      <c r="H24" s="84"/>
      <c r="I24" s="84"/>
      <c r="J24" s="84"/>
      <c r="K24" s="84"/>
      <c r="L24" s="84"/>
      <c r="M24" s="86"/>
      <c r="N24" s="86"/>
      <c r="O24" s="86"/>
      <c r="P24" s="86"/>
      <c r="Q24" s="86">
        <v>1</v>
      </c>
      <c r="R24" s="86"/>
      <c r="S24" s="86"/>
      <c r="T24" s="86"/>
      <c r="U24" s="84"/>
      <c r="V24" s="84"/>
      <c r="W24" s="84"/>
      <c r="X24" s="84"/>
      <c r="Y24" s="84"/>
      <c r="Z24" s="84"/>
      <c r="AA24">
        <f t="shared" si="0"/>
        <v>3</v>
      </c>
    </row>
    <row r="25" spans="1:27" ht="12" customHeight="1" thickBot="1" thickTop="1">
      <c r="A25" s="25">
        <v>21</v>
      </c>
      <c r="B25" s="239" t="s">
        <v>71</v>
      </c>
      <c r="C25" s="78" t="s">
        <v>45</v>
      </c>
      <c r="D25" s="84"/>
      <c r="E25" s="84"/>
      <c r="F25" s="84"/>
      <c r="G25" s="84"/>
      <c r="H25" s="84"/>
      <c r="I25" s="84"/>
      <c r="J25" s="84"/>
      <c r="K25" s="84"/>
      <c r="L25" s="84"/>
      <c r="M25" s="86"/>
      <c r="N25" s="86"/>
      <c r="O25" s="86"/>
      <c r="P25" s="86"/>
      <c r="Q25" s="86">
        <v>1</v>
      </c>
      <c r="R25" s="86"/>
      <c r="S25" s="86"/>
      <c r="T25" s="86">
        <v>1</v>
      </c>
      <c r="U25" s="84">
        <v>1</v>
      </c>
      <c r="V25" s="84"/>
      <c r="W25" s="84"/>
      <c r="X25" s="84"/>
      <c r="Y25" s="84"/>
      <c r="Z25" s="84"/>
      <c r="AA25">
        <f t="shared" si="0"/>
        <v>3</v>
      </c>
    </row>
    <row r="26" spans="1:27" ht="12" customHeight="1" thickBot="1" thickTop="1">
      <c r="A26" s="25">
        <v>22</v>
      </c>
      <c r="B26" s="239"/>
      <c r="C26" s="76" t="s">
        <v>32</v>
      </c>
      <c r="D26" s="84">
        <v>1</v>
      </c>
      <c r="E26" s="84"/>
      <c r="F26" s="84"/>
      <c r="G26" s="84"/>
      <c r="H26" s="84"/>
      <c r="I26" s="84"/>
      <c r="J26" s="84"/>
      <c r="K26" s="84"/>
      <c r="L26" s="84"/>
      <c r="M26" s="86">
        <v>1</v>
      </c>
      <c r="N26" s="86"/>
      <c r="O26" s="86"/>
      <c r="P26" s="86"/>
      <c r="Q26" s="86"/>
      <c r="R26" s="86"/>
      <c r="S26" s="86"/>
      <c r="T26" s="86"/>
      <c r="U26" s="84"/>
      <c r="V26" s="84"/>
      <c r="W26" s="84"/>
      <c r="X26" s="84"/>
      <c r="Y26" s="84"/>
      <c r="Z26" s="84">
        <v>1</v>
      </c>
      <c r="AA26">
        <f t="shared" si="0"/>
        <v>3</v>
      </c>
    </row>
    <row r="27" spans="1:27" ht="12" customHeight="1" thickBot="1" thickTop="1">
      <c r="A27" s="25">
        <v>23</v>
      </c>
      <c r="B27" s="239"/>
      <c r="C27" s="75" t="s">
        <v>33</v>
      </c>
      <c r="D27" s="84">
        <v>1</v>
      </c>
      <c r="E27" s="84"/>
      <c r="F27" s="84"/>
      <c r="G27" s="84"/>
      <c r="H27" s="84"/>
      <c r="I27" s="84"/>
      <c r="J27" s="84"/>
      <c r="K27" s="84"/>
      <c r="L27" s="84"/>
      <c r="M27" s="86">
        <v>1</v>
      </c>
      <c r="N27" s="86"/>
      <c r="O27" s="86"/>
      <c r="P27" s="86"/>
      <c r="Q27" s="86"/>
      <c r="R27" s="86"/>
      <c r="S27" s="86"/>
      <c r="T27" s="86"/>
      <c r="U27" s="84"/>
      <c r="V27" s="84"/>
      <c r="W27" s="84"/>
      <c r="X27" s="84"/>
      <c r="Y27" s="84"/>
      <c r="Z27" s="84">
        <v>1</v>
      </c>
      <c r="AA27">
        <f t="shared" si="0"/>
        <v>3</v>
      </c>
    </row>
    <row r="28" spans="1:27" ht="12" customHeight="1" thickBot="1" thickTop="1">
      <c r="A28" s="25">
        <v>24</v>
      </c>
      <c r="B28" s="239"/>
      <c r="C28" s="76" t="s">
        <v>20</v>
      </c>
      <c r="D28" s="84"/>
      <c r="E28" s="84">
        <v>1</v>
      </c>
      <c r="F28" s="84"/>
      <c r="G28" s="84"/>
      <c r="H28" s="84"/>
      <c r="I28" s="84"/>
      <c r="J28" s="84">
        <v>1</v>
      </c>
      <c r="K28" s="84"/>
      <c r="L28" s="84">
        <v>1</v>
      </c>
      <c r="M28" s="86"/>
      <c r="N28" s="86">
        <v>1</v>
      </c>
      <c r="O28" s="86">
        <v>1</v>
      </c>
      <c r="P28" s="86">
        <v>1</v>
      </c>
      <c r="Q28" s="86"/>
      <c r="R28" s="86"/>
      <c r="S28" s="86"/>
      <c r="T28" s="86"/>
      <c r="U28" s="84"/>
      <c r="V28" s="84"/>
      <c r="W28" s="84"/>
      <c r="X28" s="84"/>
      <c r="Y28" s="84">
        <v>1</v>
      </c>
      <c r="Z28" s="84"/>
      <c r="AA28">
        <f t="shared" si="0"/>
        <v>7</v>
      </c>
    </row>
    <row r="29" spans="1:27" ht="12" customHeight="1" thickBot="1" thickTop="1">
      <c r="A29" s="25">
        <v>25</v>
      </c>
      <c r="B29" s="239"/>
      <c r="C29" s="75" t="s">
        <v>21</v>
      </c>
      <c r="D29" s="84"/>
      <c r="E29" s="84">
        <v>1</v>
      </c>
      <c r="F29" s="84"/>
      <c r="G29" s="84"/>
      <c r="H29" s="84"/>
      <c r="I29" s="84"/>
      <c r="J29" s="84">
        <v>1</v>
      </c>
      <c r="K29" s="84"/>
      <c r="L29" s="84">
        <v>1</v>
      </c>
      <c r="M29" s="86"/>
      <c r="N29" s="86">
        <v>1</v>
      </c>
      <c r="O29" s="86">
        <v>1</v>
      </c>
      <c r="P29" s="86">
        <v>1</v>
      </c>
      <c r="Q29" s="86"/>
      <c r="R29" s="86"/>
      <c r="S29" s="86"/>
      <c r="T29" s="86"/>
      <c r="U29" s="84"/>
      <c r="V29" s="84"/>
      <c r="W29" s="84"/>
      <c r="X29" s="84"/>
      <c r="Y29" s="84">
        <v>1</v>
      </c>
      <c r="Z29" s="84"/>
      <c r="AA29">
        <f t="shared" si="0"/>
        <v>7</v>
      </c>
    </row>
    <row r="30" spans="1:27" ht="12" customHeight="1" thickBot="1" thickTop="1">
      <c r="A30" s="25">
        <v>26</v>
      </c>
      <c r="B30" s="239"/>
      <c r="C30" s="75" t="s">
        <v>22</v>
      </c>
      <c r="D30" s="84"/>
      <c r="E30" s="84">
        <v>1</v>
      </c>
      <c r="F30" s="84"/>
      <c r="G30" s="84"/>
      <c r="H30" s="84"/>
      <c r="I30" s="84"/>
      <c r="J30" s="84">
        <v>1</v>
      </c>
      <c r="K30" s="84"/>
      <c r="L30" s="84">
        <v>1</v>
      </c>
      <c r="M30" s="86"/>
      <c r="N30" s="86">
        <v>1</v>
      </c>
      <c r="O30" s="86">
        <v>1</v>
      </c>
      <c r="P30" s="86">
        <v>1</v>
      </c>
      <c r="Q30" s="86"/>
      <c r="R30" s="86"/>
      <c r="S30" s="86"/>
      <c r="T30" s="86"/>
      <c r="U30" s="84"/>
      <c r="V30" s="84"/>
      <c r="W30" s="84"/>
      <c r="X30" s="84"/>
      <c r="Y30" s="84">
        <v>1</v>
      </c>
      <c r="Z30" s="84"/>
      <c r="AA30">
        <f t="shared" si="0"/>
        <v>7</v>
      </c>
    </row>
    <row r="31" spans="1:27" ht="12" customHeight="1" thickBot="1" thickTop="1">
      <c r="A31" s="25">
        <v>27</v>
      </c>
      <c r="B31" s="240"/>
      <c r="C31" s="79" t="s">
        <v>23</v>
      </c>
      <c r="D31" s="84"/>
      <c r="E31" s="84">
        <v>1</v>
      </c>
      <c r="F31" s="84"/>
      <c r="G31" s="84"/>
      <c r="H31" s="84"/>
      <c r="I31" s="84"/>
      <c r="J31" s="84">
        <v>1</v>
      </c>
      <c r="K31" s="84"/>
      <c r="L31" s="84">
        <v>1</v>
      </c>
      <c r="M31" s="86"/>
      <c r="N31" s="86">
        <v>1</v>
      </c>
      <c r="O31" s="86">
        <v>1</v>
      </c>
      <c r="P31" s="86">
        <v>1</v>
      </c>
      <c r="Q31" s="86"/>
      <c r="R31" s="86"/>
      <c r="S31" s="86"/>
      <c r="T31" s="86"/>
      <c r="U31" s="84"/>
      <c r="V31" s="84"/>
      <c r="W31" s="84"/>
      <c r="X31" s="84"/>
      <c r="Y31" s="84">
        <v>1</v>
      </c>
      <c r="Z31" s="84"/>
      <c r="AA31">
        <f t="shared" si="0"/>
        <v>7</v>
      </c>
    </row>
    <row r="32" spans="1:27" ht="12" customHeight="1" thickBot="1" thickTop="1">
      <c r="A32" s="25">
        <v>28</v>
      </c>
      <c r="B32" s="229" t="s">
        <v>6</v>
      </c>
      <c r="C32" s="80" t="s">
        <v>73</v>
      </c>
      <c r="D32" s="84">
        <v>1</v>
      </c>
      <c r="E32" s="84"/>
      <c r="F32" s="84"/>
      <c r="G32" s="84"/>
      <c r="H32" s="84"/>
      <c r="I32" s="84">
        <v>1</v>
      </c>
      <c r="J32" s="84"/>
      <c r="K32" s="84"/>
      <c r="L32" s="84"/>
      <c r="M32" s="86">
        <v>1</v>
      </c>
      <c r="N32" s="86"/>
      <c r="O32" s="86"/>
      <c r="P32" s="86"/>
      <c r="Q32" s="86"/>
      <c r="R32" s="86"/>
      <c r="S32" s="86"/>
      <c r="T32" s="86"/>
      <c r="U32" s="84"/>
      <c r="V32" s="84">
        <v>1</v>
      </c>
      <c r="W32" s="84"/>
      <c r="X32" s="84"/>
      <c r="Y32" s="84"/>
      <c r="Z32" s="84"/>
      <c r="AA32">
        <f t="shared" si="0"/>
        <v>4</v>
      </c>
    </row>
    <row r="33" spans="1:27" ht="12" customHeight="1" thickBot="1" thickTop="1">
      <c r="A33" s="25">
        <v>29</v>
      </c>
      <c r="B33" s="230"/>
      <c r="C33" s="92" t="s">
        <v>72</v>
      </c>
      <c r="D33" s="84"/>
      <c r="E33" s="84"/>
      <c r="F33" s="84"/>
      <c r="G33" s="84">
        <v>1</v>
      </c>
      <c r="H33" s="84"/>
      <c r="I33" s="84"/>
      <c r="J33" s="84"/>
      <c r="K33" s="84"/>
      <c r="L33" s="84"/>
      <c r="M33" s="86"/>
      <c r="N33" s="86"/>
      <c r="O33" s="86">
        <v>1</v>
      </c>
      <c r="P33" s="86"/>
      <c r="Q33" s="86"/>
      <c r="R33" s="86"/>
      <c r="S33" s="86"/>
      <c r="T33" s="86"/>
      <c r="U33" s="84">
        <v>1</v>
      </c>
      <c r="V33" s="84"/>
      <c r="W33" s="84"/>
      <c r="X33" s="84"/>
      <c r="Y33" s="84"/>
      <c r="Z33" s="84"/>
      <c r="AA33">
        <f t="shared" si="0"/>
        <v>3</v>
      </c>
    </row>
    <row r="34" spans="1:27" ht="12" customHeight="1" thickBot="1" thickTop="1">
      <c r="A34" s="25">
        <v>30</v>
      </c>
      <c r="B34" s="230"/>
      <c r="C34" s="80" t="s">
        <v>8</v>
      </c>
      <c r="D34" s="84">
        <v>1</v>
      </c>
      <c r="E34" s="84"/>
      <c r="F34" s="84"/>
      <c r="G34" s="84"/>
      <c r="H34" s="84"/>
      <c r="I34" s="84"/>
      <c r="J34" s="84"/>
      <c r="K34" s="84"/>
      <c r="L34" s="84"/>
      <c r="M34" s="86"/>
      <c r="N34" s="86">
        <v>1</v>
      </c>
      <c r="O34" s="86"/>
      <c r="P34" s="86"/>
      <c r="Q34" s="86"/>
      <c r="R34" s="86"/>
      <c r="S34" s="86"/>
      <c r="T34" s="86"/>
      <c r="U34" s="84"/>
      <c r="V34" s="84">
        <v>1</v>
      </c>
      <c r="W34" s="84"/>
      <c r="X34" s="84"/>
      <c r="Y34" s="84"/>
      <c r="Z34" s="84"/>
      <c r="AA34">
        <f t="shared" si="0"/>
        <v>3</v>
      </c>
    </row>
    <row r="35" spans="1:27" ht="12" customHeight="1" thickBot="1" thickTop="1">
      <c r="A35" s="25">
        <v>31</v>
      </c>
      <c r="B35" s="230"/>
      <c r="C35" s="80" t="s">
        <v>9</v>
      </c>
      <c r="D35" s="84"/>
      <c r="E35" s="84"/>
      <c r="F35" s="84"/>
      <c r="G35" s="84"/>
      <c r="H35" s="84"/>
      <c r="I35" s="84"/>
      <c r="J35" s="84">
        <v>1</v>
      </c>
      <c r="K35" s="84"/>
      <c r="L35" s="84"/>
      <c r="M35" s="86"/>
      <c r="N35" s="86"/>
      <c r="O35" s="86"/>
      <c r="P35" s="86"/>
      <c r="Q35" s="86">
        <v>1</v>
      </c>
      <c r="R35" s="86"/>
      <c r="S35" s="86"/>
      <c r="T35" s="86"/>
      <c r="U35" s="84"/>
      <c r="V35" s="84"/>
      <c r="W35" s="84"/>
      <c r="X35" s="84"/>
      <c r="Y35" s="84"/>
      <c r="Z35" s="84">
        <v>1</v>
      </c>
      <c r="AA35">
        <f t="shared" si="0"/>
        <v>3</v>
      </c>
    </row>
    <row r="36" spans="1:27" ht="12" customHeight="1" thickBot="1" thickTop="1">
      <c r="A36" s="25">
        <v>32</v>
      </c>
      <c r="B36" s="230"/>
      <c r="C36" s="91" t="s">
        <v>19</v>
      </c>
      <c r="D36" s="84"/>
      <c r="E36" s="84"/>
      <c r="F36" s="84"/>
      <c r="G36" s="84">
        <v>1</v>
      </c>
      <c r="H36" s="84"/>
      <c r="I36" s="84"/>
      <c r="J36" s="84"/>
      <c r="K36" s="84"/>
      <c r="L36" s="84"/>
      <c r="M36" s="86">
        <v>1</v>
      </c>
      <c r="N36" s="86"/>
      <c r="O36" s="86"/>
      <c r="P36" s="86"/>
      <c r="Q36" s="86"/>
      <c r="R36" s="86"/>
      <c r="S36" s="86"/>
      <c r="T36" s="86"/>
      <c r="U36" s="84">
        <v>1</v>
      </c>
      <c r="V36" s="84"/>
      <c r="W36" s="84"/>
      <c r="X36" s="84"/>
      <c r="Y36" s="84"/>
      <c r="Z36" s="84"/>
      <c r="AA36">
        <f t="shared" si="0"/>
        <v>3</v>
      </c>
    </row>
    <row r="37" spans="1:27" ht="12" customHeight="1" thickBot="1" thickTop="1">
      <c r="A37" s="25">
        <v>33</v>
      </c>
      <c r="B37" s="230"/>
      <c r="C37" s="72" t="s">
        <v>74</v>
      </c>
      <c r="D37" s="84"/>
      <c r="E37" s="84"/>
      <c r="F37" s="84"/>
      <c r="G37" s="84"/>
      <c r="H37" s="84"/>
      <c r="I37" s="84">
        <v>1</v>
      </c>
      <c r="J37" s="84"/>
      <c r="K37" s="84"/>
      <c r="L37" s="84"/>
      <c r="M37" s="86"/>
      <c r="N37" s="86"/>
      <c r="O37" s="86"/>
      <c r="P37" s="86"/>
      <c r="Q37" s="86"/>
      <c r="R37" s="86">
        <v>1</v>
      </c>
      <c r="S37" s="86"/>
      <c r="T37" s="86"/>
      <c r="U37" s="84"/>
      <c r="V37" s="84"/>
      <c r="W37" s="84"/>
      <c r="X37" s="84">
        <v>1</v>
      </c>
      <c r="Y37" s="84"/>
      <c r="Z37" s="84"/>
      <c r="AA37">
        <f t="shared" si="0"/>
        <v>3</v>
      </c>
    </row>
    <row r="38" spans="1:27" ht="12" customHeight="1" thickBot="1" thickTop="1">
      <c r="A38" s="25">
        <v>34</v>
      </c>
      <c r="B38" s="230"/>
      <c r="C38" s="80" t="s">
        <v>10</v>
      </c>
      <c r="D38" s="84"/>
      <c r="E38" s="84"/>
      <c r="F38" s="84"/>
      <c r="G38" s="84">
        <v>1</v>
      </c>
      <c r="H38" s="84"/>
      <c r="I38" s="84"/>
      <c r="J38" s="84"/>
      <c r="K38" s="84"/>
      <c r="L38" s="84"/>
      <c r="M38" s="86">
        <v>1</v>
      </c>
      <c r="N38" s="86"/>
      <c r="O38" s="86"/>
      <c r="P38" s="86"/>
      <c r="Q38" s="86"/>
      <c r="R38" s="86"/>
      <c r="S38" s="86"/>
      <c r="T38" s="86"/>
      <c r="U38" s="84">
        <v>1</v>
      </c>
      <c r="V38" s="84"/>
      <c r="W38" s="84"/>
      <c r="X38" s="84"/>
      <c r="Y38" s="84"/>
      <c r="Z38" s="84"/>
      <c r="AA38">
        <f t="shared" si="0"/>
        <v>3</v>
      </c>
    </row>
    <row r="39" spans="1:27" ht="12" customHeight="1" thickBot="1" thickTop="1">
      <c r="A39" s="25">
        <v>35</v>
      </c>
      <c r="B39" s="230"/>
      <c r="C39" s="80" t="s">
        <v>11</v>
      </c>
      <c r="D39" s="84"/>
      <c r="E39" s="84"/>
      <c r="F39" s="84"/>
      <c r="G39" s="84"/>
      <c r="H39" s="84"/>
      <c r="I39" s="84"/>
      <c r="J39" s="84"/>
      <c r="K39" s="84"/>
      <c r="L39" s="84"/>
      <c r="M39" s="86"/>
      <c r="N39" s="86"/>
      <c r="O39" s="86"/>
      <c r="P39" s="86"/>
      <c r="Q39" s="86"/>
      <c r="R39" s="86">
        <v>1</v>
      </c>
      <c r="S39" s="86">
        <v>1</v>
      </c>
      <c r="T39" s="86"/>
      <c r="U39" s="84"/>
      <c r="V39" s="84"/>
      <c r="W39" s="84"/>
      <c r="X39" s="84"/>
      <c r="Y39" s="84">
        <v>1</v>
      </c>
      <c r="Z39" s="84"/>
      <c r="AA39">
        <f t="shared" si="0"/>
        <v>3</v>
      </c>
    </row>
    <row r="40" spans="1:27" ht="12" customHeight="1" thickBot="1" thickTop="1">
      <c r="A40" s="25">
        <v>36</v>
      </c>
      <c r="B40" s="231"/>
      <c r="C40" s="81" t="s">
        <v>12</v>
      </c>
      <c r="D40" s="84"/>
      <c r="E40" s="84"/>
      <c r="F40" s="84"/>
      <c r="G40" s="84"/>
      <c r="H40" s="84"/>
      <c r="I40" s="84"/>
      <c r="J40" s="84"/>
      <c r="K40" s="84"/>
      <c r="L40" s="84"/>
      <c r="M40" s="86"/>
      <c r="N40" s="86"/>
      <c r="O40" s="86"/>
      <c r="P40" s="86"/>
      <c r="Q40" s="86"/>
      <c r="R40" s="86">
        <v>1</v>
      </c>
      <c r="S40" s="86">
        <v>1</v>
      </c>
      <c r="T40" s="86"/>
      <c r="U40" s="84"/>
      <c r="V40" s="84"/>
      <c r="W40" s="84"/>
      <c r="X40" s="84"/>
      <c r="Y40" s="84">
        <v>1</v>
      </c>
      <c r="Z40" s="84"/>
      <c r="AA40">
        <f t="shared" si="0"/>
        <v>3</v>
      </c>
    </row>
    <row r="41" spans="1:27" ht="12" customHeight="1" thickBot="1" thickTop="1">
      <c r="A41" s="25">
        <v>37</v>
      </c>
      <c r="B41" s="232" t="s">
        <v>47</v>
      </c>
      <c r="C41" s="82" t="s">
        <v>13</v>
      </c>
      <c r="D41" s="84">
        <v>1</v>
      </c>
      <c r="E41" s="84"/>
      <c r="F41" s="84"/>
      <c r="G41" s="84">
        <v>1</v>
      </c>
      <c r="H41" s="84"/>
      <c r="I41" s="84"/>
      <c r="J41" s="84"/>
      <c r="K41" s="84"/>
      <c r="L41" s="84"/>
      <c r="M41" s="86">
        <v>1</v>
      </c>
      <c r="N41" s="86"/>
      <c r="O41" s="86"/>
      <c r="P41" s="86"/>
      <c r="Q41" s="86"/>
      <c r="R41" s="86"/>
      <c r="S41" s="86"/>
      <c r="T41" s="86"/>
      <c r="U41" s="84"/>
      <c r="V41" s="84">
        <v>1</v>
      </c>
      <c r="W41" s="84"/>
      <c r="X41" s="84"/>
      <c r="Y41" s="84"/>
      <c r="Z41" s="84"/>
      <c r="AA41">
        <f t="shared" si="0"/>
        <v>4</v>
      </c>
    </row>
    <row r="42" spans="1:27" ht="12" customHeight="1" thickBot="1" thickTop="1">
      <c r="A42" s="25">
        <v>38</v>
      </c>
      <c r="B42" s="233"/>
      <c r="C42" s="83" t="s">
        <v>15</v>
      </c>
      <c r="D42" s="84"/>
      <c r="E42" s="84"/>
      <c r="F42" s="84"/>
      <c r="G42" s="84"/>
      <c r="H42" s="84"/>
      <c r="I42" s="84"/>
      <c r="J42" s="84"/>
      <c r="K42" s="84"/>
      <c r="L42" s="84"/>
      <c r="M42" s="86"/>
      <c r="N42" s="86"/>
      <c r="O42" s="86"/>
      <c r="P42" s="86"/>
      <c r="Q42" s="86"/>
      <c r="R42" s="86">
        <v>1</v>
      </c>
      <c r="S42" s="86">
        <v>1</v>
      </c>
      <c r="T42" s="86"/>
      <c r="U42" s="84"/>
      <c r="V42" s="84"/>
      <c r="W42" s="84">
        <v>1</v>
      </c>
      <c r="X42" s="84"/>
      <c r="Y42" s="84"/>
      <c r="Z42" s="84"/>
      <c r="AA42">
        <f t="shared" si="0"/>
        <v>3</v>
      </c>
    </row>
    <row r="43" spans="1:27" ht="12" customHeight="1" thickBot="1" thickTop="1">
      <c r="A43" s="25">
        <v>39</v>
      </c>
      <c r="B43" s="233"/>
      <c r="C43" s="94" t="s">
        <v>17</v>
      </c>
      <c r="D43" s="84"/>
      <c r="E43" s="84"/>
      <c r="F43" s="84"/>
      <c r="G43" s="84"/>
      <c r="H43" s="84"/>
      <c r="I43" s="84"/>
      <c r="J43" s="84">
        <v>1</v>
      </c>
      <c r="K43" s="84">
        <v>1</v>
      </c>
      <c r="L43" s="84"/>
      <c r="M43" s="86"/>
      <c r="N43" s="86"/>
      <c r="O43" s="86"/>
      <c r="P43" s="86">
        <v>1</v>
      </c>
      <c r="Q43" s="86"/>
      <c r="R43" s="86"/>
      <c r="S43" s="86"/>
      <c r="T43" s="86"/>
      <c r="U43" s="84"/>
      <c r="V43" s="84"/>
      <c r="W43" s="84">
        <v>1</v>
      </c>
      <c r="X43" s="84"/>
      <c r="Y43" s="84"/>
      <c r="Z43" s="84"/>
      <c r="AA43">
        <f t="shared" si="0"/>
        <v>4</v>
      </c>
    </row>
    <row r="44" spans="1:27" ht="12" customHeight="1" thickBot="1" thickTop="1">
      <c r="A44" s="25">
        <v>40</v>
      </c>
      <c r="B44" s="233"/>
      <c r="C44" s="93" t="s">
        <v>18</v>
      </c>
      <c r="D44" s="84"/>
      <c r="E44" s="84"/>
      <c r="F44" s="84"/>
      <c r="G44" s="84"/>
      <c r="H44" s="84"/>
      <c r="I44" s="84"/>
      <c r="J44" s="84">
        <v>1</v>
      </c>
      <c r="K44" s="84">
        <v>1</v>
      </c>
      <c r="L44" s="84"/>
      <c r="M44" s="86"/>
      <c r="N44" s="86"/>
      <c r="O44" s="86"/>
      <c r="P44" s="86">
        <v>1</v>
      </c>
      <c r="Q44" s="86"/>
      <c r="R44" s="86"/>
      <c r="S44" s="86"/>
      <c r="T44" s="86"/>
      <c r="U44" s="84"/>
      <c r="V44" s="84"/>
      <c r="W44" s="84">
        <v>1</v>
      </c>
      <c r="X44" s="84"/>
      <c r="Y44" s="84"/>
      <c r="Z44" s="84"/>
      <c r="AA44">
        <f t="shared" si="0"/>
        <v>4</v>
      </c>
    </row>
    <row r="45" spans="1:27" ht="12" customHeight="1" thickBot="1" thickTop="1">
      <c r="A45" s="25">
        <v>41</v>
      </c>
      <c r="B45" s="233"/>
      <c r="C45" s="83" t="s">
        <v>14</v>
      </c>
      <c r="D45" s="84"/>
      <c r="E45" s="84"/>
      <c r="F45" s="84">
        <v>1</v>
      </c>
      <c r="G45" s="84"/>
      <c r="H45" s="84"/>
      <c r="I45" s="84"/>
      <c r="J45" s="84"/>
      <c r="K45" s="84"/>
      <c r="L45" s="84"/>
      <c r="M45" s="86"/>
      <c r="N45" s="86"/>
      <c r="O45" s="86"/>
      <c r="P45" s="86"/>
      <c r="Q45" s="86">
        <v>1</v>
      </c>
      <c r="R45" s="86"/>
      <c r="S45" s="86"/>
      <c r="T45" s="86"/>
      <c r="U45" s="84"/>
      <c r="V45" s="84"/>
      <c r="W45" s="84"/>
      <c r="X45" s="84">
        <v>1</v>
      </c>
      <c r="Y45" s="84"/>
      <c r="Z45" s="84"/>
      <c r="AA45">
        <f t="shared" si="0"/>
        <v>3</v>
      </c>
    </row>
    <row r="46" spans="1:27" ht="12" customHeight="1" thickBot="1" thickTop="1">
      <c r="A46" s="25">
        <v>42</v>
      </c>
      <c r="B46" s="233"/>
      <c r="C46" s="73" t="s">
        <v>76</v>
      </c>
      <c r="D46" s="84"/>
      <c r="E46" s="84"/>
      <c r="F46" s="84"/>
      <c r="G46" s="84"/>
      <c r="H46" s="84"/>
      <c r="I46" s="84"/>
      <c r="J46" s="84"/>
      <c r="K46" s="84"/>
      <c r="L46" s="84">
        <v>1</v>
      </c>
      <c r="M46" s="86"/>
      <c r="N46" s="86"/>
      <c r="O46" s="86"/>
      <c r="P46" s="86"/>
      <c r="Q46" s="86"/>
      <c r="R46" s="86">
        <v>1</v>
      </c>
      <c r="S46" s="86"/>
      <c r="T46" s="86"/>
      <c r="U46" s="84"/>
      <c r="V46" s="84"/>
      <c r="W46" s="84">
        <v>1</v>
      </c>
      <c r="X46" s="84"/>
      <c r="Y46" s="84"/>
      <c r="Z46" s="84"/>
      <c r="AA46">
        <f t="shared" si="0"/>
        <v>3</v>
      </c>
    </row>
    <row r="47" spans="1:27" ht="12" customHeight="1" thickBot="1" thickTop="1">
      <c r="A47" s="25">
        <v>43</v>
      </c>
      <c r="B47" s="233"/>
      <c r="C47" s="93" t="s">
        <v>75</v>
      </c>
      <c r="D47" s="84"/>
      <c r="E47" s="84"/>
      <c r="F47" s="84"/>
      <c r="G47" s="84"/>
      <c r="H47" s="84"/>
      <c r="I47" s="84"/>
      <c r="J47" s="84"/>
      <c r="K47" s="84">
        <v>1</v>
      </c>
      <c r="L47" s="84"/>
      <c r="M47" s="86"/>
      <c r="N47" s="86"/>
      <c r="O47" s="86">
        <v>1</v>
      </c>
      <c r="P47" s="86"/>
      <c r="Q47" s="86"/>
      <c r="R47" s="86"/>
      <c r="S47" s="86"/>
      <c r="T47" s="86"/>
      <c r="U47" s="84"/>
      <c r="V47" s="84"/>
      <c r="W47" s="84"/>
      <c r="X47" s="84">
        <v>1</v>
      </c>
      <c r="Y47" s="84"/>
      <c r="Z47" s="84"/>
      <c r="AA47">
        <f t="shared" si="0"/>
        <v>3</v>
      </c>
    </row>
    <row r="48" spans="1:27" ht="12" customHeight="1" thickBot="1" thickTop="1">
      <c r="A48" s="25">
        <v>44</v>
      </c>
      <c r="B48" s="233"/>
      <c r="C48" s="83" t="s">
        <v>16</v>
      </c>
      <c r="D48" s="84"/>
      <c r="E48" s="84"/>
      <c r="F48" s="84"/>
      <c r="G48" s="84"/>
      <c r="H48" s="84"/>
      <c r="I48" s="84"/>
      <c r="J48" s="84"/>
      <c r="K48" s="84"/>
      <c r="L48" s="84"/>
      <c r="M48" s="86"/>
      <c r="N48" s="86"/>
      <c r="O48" s="86"/>
      <c r="P48" s="86"/>
      <c r="Q48" s="86"/>
      <c r="R48" s="86">
        <v>1</v>
      </c>
      <c r="S48" s="86">
        <v>1</v>
      </c>
      <c r="T48" s="86"/>
      <c r="U48" s="84"/>
      <c r="V48" s="84"/>
      <c r="W48" s="84"/>
      <c r="X48" s="84"/>
      <c r="Y48" s="84">
        <v>1</v>
      </c>
      <c r="Z48" s="84"/>
      <c r="AA48">
        <f t="shared" si="0"/>
        <v>3</v>
      </c>
    </row>
    <row r="49" spans="1:27" ht="12" customHeight="1" thickTop="1">
      <c r="A49" s="25">
        <v>45</v>
      </c>
      <c r="B49" s="233"/>
      <c r="C49" s="83" t="s">
        <v>12</v>
      </c>
      <c r="D49" s="84"/>
      <c r="E49" s="84"/>
      <c r="F49" s="84"/>
      <c r="G49" s="84"/>
      <c r="H49" s="84"/>
      <c r="I49" s="84"/>
      <c r="J49" s="84"/>
      <c r="K49" s="84"/>
      <c r="L49" s="84"/>
      <c r="M49" s="86"/>
      <c r="N49" s="86"/>
      <c r="O49" s="86"/>
      <c r="P49" s="86"/>
      <c r="Q49" s="86"/>
      <c r="R49" s="86">
        <v>1</v>
      </c>
      <c r="S49" s="86">
        <v>1</v>
      </c>
      <c r="T49" s="86"/>
      <c r="U49" s="84"/>
      <c r="V49" s="84"/>
      <c r="W49" s="84"/>
      <c r="X49" s="84"/>
      <c r="Y49" s="84">
        <v>1</v>
      </c>
      <c r="Z49" s="84"/>
      <c r="AA49">
        <f t="shared" si="0"/>
        <v>3</v>
      </c>
    </row>
    <row r="50" spans="4:26" ht="12.75">
      <c r="D50">
        <f>SUM(D5:D49)</f>
        <v>9</v>
      </c>
      <c r="E50">
        <f aca="true" t="shared" si="1" ref="E50:Z50">SUM(E5:E49)</f>
        <v>8</v>
      </c>
      <c r="F50">
        <f t="shared" si="1"/>
        <v>3</v>
      </c>
      <c r="G50">
        <f t="shared" si="1"/>
        <v>7</v>
      </c>
      <c r="H50">
        <f t="shared" si="1"/>
        <v>2</v>
      </c>
      <c r="I50">
        <f t="shared" si="1"/>
        <v>3</v>
      </c>
      <c r="J50">
        <f t="shared" si="1"/>
        <v>9</v>
      </c>
      <c r="K50">
        <f t="shared" si="1"/>
        <v>5</v>
      </c>
      <c r="L50">
        <f t="shared" si="1"/>
        <v>6</v>
      </c>
      <c r="M50">
        <f t="shared" si="1"/>
        <v>7</v>
      </c>
      <c r="N50">
        <f t="shared" si="1"/>
        <v>8</v>
      </c>
      <c r="O50">
        <f t="shared" si="1"/>
        <v>8</v>
      </c>
      <c r="P50">
        <f t="shared" si="1"/>
        <v>8</v>
      </c>
      <c r="Q50">
        <f t="shared" si="1"/>
        <v>13</v>
      </c>
      <c r="R50">
        <f t="shared" si="1"/>
        <v>8</v>
      </c>
      <c r="S50">
        <f t="shared" si="1"/>
        <v>7</v>
      </c>
      <c r="T50">
        <f t="shared" si="1"/>
        <v>6</v>
      </c>
      <c r="U50">
        <f t="shared" si="1"/>
        <v>8</v>
      </c>
      <c r="V50">
        <f t="shared" si="1"/>
        <v>11</v>
      </c>
      <c r="W50">
        <f t="shared" si="1"/>
        <v>5</v>
      </c>
      <c r="X50">
        <f t="shared" si="1"/>
        <v>5</v>
      </c>
      <c r="Y50">
        <f t="shared" si="1"/>
        <v>8</v>
      </c>
      <c r="Z50">
        <f t="shared" si="1"/>
        <v>5</v>
      </c>
    </row>
  </sheetData>
  <sheetProtection/>
  <mergeCells count="6">
    <mergeCell ref="B32:B40"/>
    <mergeCell ref="B41:B49"/>
    <mergeCell ref="A2:A4"/>
    <mergeCell ref="C2:C4"/>
    <mergeCell ref="B5:B22"/>
    <mergeCell ref="B25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</dc:creator>
  <cp:keywords/>
  <dc:description/>
  <cp:lastModifiedBy>edyta</cp:lastModifiedBy>
  <cp:lastPrinted>2019-01-30T10:05:42Z</cp:lastPrinted>
  <dcterms:created xsi:type="dcterms:W3CDTF">2007-11-19T19:29:36Z</dcterms:created>
  <dcterms:modified xsi:type="dcterms:W3CDTF">2022-05-22T12:22:49Z</dcterms:modified>
  <cp:category/>
  <cp:version/>
  <cp:contentType/>
  <cp:contentStatus/>
</cp:coreProperties>
</file>