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8370" tabRatio="524"/>
  </bookViews>
  <sheets>
    <sheet name="Praca socjalna - SP" sheetId="5" r:id="rId1"/>
  </sheets>
  <definedNames>
    <definedName name="_xlnm._FilterDatabase" localSheetId="0" hidden="1">'Praca socjalna - SP'!$A$8:$R$78</definedName>
    <definedName name="_xlnm.Print_Area" localSheetId="0">'Praca socjalna - SP'!$A$1:$AR$87</definedName>
    <definedName name="OLE_LINK1" localSheetId="0">'Praca socjalna - SP'!#REF!</definedName>
    <definedName name="_xlnm.Print_Titles" localSheetId="0">'Praca socjalna - SP'!$5:$7</definedName>
  </definedNames>
  <calcPr calcId="125725"/>
</workbook>
</file>

<file path=xl/calcChain.xml><?xml version="1.0" encoding="utf-8"?>
<calcChain xmlns="http://schemas.openxmlformats.org/spreadsheetml/2006/main">
  <c r="E83" i="5"/>
  <c r="F83"/>
  <c r="AA83" l="1"/>
  <c r="AA82"/>
  <c r="AR83"/>
  <c r="AR82"/>
  <c r="AR81"/>
  <c r="AR80"/>
  <c r="AL83"/>
  <c r="AL82"/>
  <c r="AL81"/>
  <c r="AL80"/>
  <c r="AF83"/>
  <c r="AF82"/>
  <c r="AF81"/>
  <c r="AF80"/>
  <c r="Z83"/>
  <c r="Z82"/>
  <c r="Z81"/>
  <c r="Z80"/>
  <c r="T83"/>
  <c r="T82"/>
  <c r="T81"/>
  <c r="T80"/>
  <c r="N82"/>
  <c r="N83"/>
  <c r="N81"/>
  <c r="N80"/>
  <c r="AM83"/>
  <c r="AM82"/>
  <c r="AM81"/>
  <c r="AM80"/>
  <c r="AG83"/>
  <c r="AG82"/>
  <c r="AG81"/>
  <c r="AG80"/>
  <c r="AA81"/>
  <c r="AA80"/>
  <c r="U83"/>
  <c r="U82"/>
  <c r="U81"/>
  <c r="U80"/>
  <c r="O83"/>
  <c r="O82"/>
  <c r="O81"/>
  <c r="O80"/>
  <c r="I83"/>
  <c r="I82"/>
  <c r="I81"/>
  <c r="I80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T84" l="1"/>
  <c r="F82"/>
  <c r="I84"/>
  <c r="AA84"/>
  <c r="N84"/>
  <c r="AR84"/>
  <c r="AM84"/>
  <c r="AL84"/>
  <c r="AG84"/>
  <c r="AF84"/>
  <c r="F81"/>
  <c r="Z84"/>
  <c r="U84"/>
  <c r="O84"/>
  <c r="E81"/>
  <c r="E82"/>
  <c r="E8"/>
  <c r="F8"/>
  <c r="F80" s="1"/>
  <c r="G8"/>
  <c r="F84" l="1"/>
  <c r="F86" s="1"/>
  <c r="E80"/>
  <c r="E84" s="1"/>
  <c r="E86" s="1"/>
</calcChain>
</file>

<file path=xl/sharedStrings.xml><?xml version="1.0" encoding="utf-8"?>
<sst xmlns="http://schemas.openxmlformats.org/spreadsheetml/2006/main" count="287" uniqueCount="181">
  <si>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</si>
  <si>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</si>
  <si>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</si>
  <si>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</si>
  <si>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</si>
  <si>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</si>
  <si>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</si>
  <si>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</si>
  <si>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</si>
  <si>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</si>
  <si>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</si>
  <si>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</si>
  <si>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</si>
  <si>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</si>
  <si>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</si>
  <si>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</si>
  <si>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</si>
  <si>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</si>
  <si>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</si>
  <si>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</si>
  <si>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</si>
  <si>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WYDZIAŁ PEDAGOGIKI, PSYCHOLOGII I SOCJOLOGII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</si>
  <si>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</si>
  <si>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</si>
  <si>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</si>
  <si>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</si>
  <si>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</si>
  <si>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</si>
  <si>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</si>
  <si>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</si>
  <si>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</si>
  <si>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</si>
  <si>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</si>
  <si>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</si>
  <si>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</si>
  <si>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</si>
  <si>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</si>
  <si>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</si>
  <si>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</si>
  <si>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</si>
  <si>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</si>
  <si>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</si>
  <si>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</si>
  <si>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</si>
  <si>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</si>
  <si>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</si>
  <si>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</si>
  <si>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</si>
  <si>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</si>
  <si>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</si>
  <si>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</si>
  <si>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</si>
  <si>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</si>
  <si>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</si>
  <si>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</si>
  <si>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</si>
  <si>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</si>
  <si>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</si>
  <si>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</si>
  <si>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</si>
  <si>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</si>
  <si>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</si>
  <si>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</si>
  <si>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</si>
  <si>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</si>
  <si>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</si>
  <si>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</si>
  <si>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</si>
  <si>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</si>
  <si>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</si>
  <si>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</si>
  <si>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</si>
  <si>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</si>
  <si>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</si>
  <si>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</si>
  <si>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</si>
  <si>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</si>
  <si>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</si>
  <si>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</si>
  <si>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PLAN STUDIÓW 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</si>
  <si>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</si>
  <si>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</si>
  <si>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</si>
  <si>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</si>
  <si>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</si>
  <si>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</si>
  <si>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</si>
  <si>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</si>
  <si>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</si>
  <si>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Wychowanie fizyczne I</t>
  </si>
  <si>
    <t>Wychowanie fizyczne II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</si>
  <si>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</si>
  <si>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</si>
  <si>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</si>
  <si>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</si>
  <si>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</si>
  <si>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</si>
  <si>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</si>
  <si>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</si>
  <si>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PW 2: Patologie społeczne/ Wybrane zagadnienia problemów i kwestii społecznych</t>
  </si>
  <si>
    <t>PW3: Edukacja ekologiczna/ Prawa człowieka a pomoc społeczna</t>
  </si>
  <si>
    <t>PW 4: Interwencja kryzysowa/Wsparcie społeczne</t>
  </si>
  <si>
    <t>PW 5: Organizacja czasu wolnego/ Organizowanie społeczności lokalnej</t>
  </si>
  <si>
    <t>PW6: Podstawy socjoterapii/Podstawy terapii uzależnień</t>
  </si>
  <si>
    <t>PW7: Metody terapii grupowej/Poradnictwo dla młodzieży</t>
  </si>
  <si>
    <t>PW8: Poradnictwo incydentalne/Poradnictwo zapośredniczone</t>
  </si>
  <si>
    <t xml:space="preserve">PW9: Rynek pracy i bezrobocie/ Wybrane zagadnienia z zakresu zabezpieczenia społecznego i systemu prawnego pomocy 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</si>
  <si>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</si>
  <si>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</si>
  <si>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</si>
  <si>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</si>
  <si>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</si>
  <si>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</si>
  <si>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</si>
  <si>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05.0-WP-PSP-Wped</t>
  </si>
  <si>
    <t>16.1-WP-PSP-WF1</t>
  </si>
  <si>
    <t>16.1-WP-PSP-WF2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</si>
  <si>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</si>
  <si>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</si>
  <si>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</si>
  <si>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</si>
  <si>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</si>
  <si>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</si>
  <si>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</si>
  <si>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</si>
  <si>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</si>
  <si>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</si>
  <si>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</si>
  <si>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</si>
  <si>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</si>
  <si>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</si>
  <si>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</si>
  <si>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</si>
  <si>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05.6-WP-PSP-Pspe</t>
  </si>
  <si>
    <t>10.9-WP-PSP-PrRo</t>
  </si>
  <si>
    <t>14.2-WP-PSP-WS</t>
  </si>
  <si>
    <t>09.0-WP-PSP-JO2</t>
  </si>
  <si>
    <t>09.0-WP-PSP-JO3</t>
  </si>
  <si>
    <t>09.0-WP-PSP-JO4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</si>
  <si>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</si>
  <si>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</si>
  <si>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</si>
  <si>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</si>
  <si>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</si>
  <si>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</si>
  <si>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</si>
  <si>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</si>
  <si>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</si>
  <si>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</si>
  <si>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</si>
  <si>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</si>
  <si>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</si>
  <si>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05.9.-WP-PSP-WWpS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</si>
  <si>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</si>
  <si>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</si>
  <si>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</si>
  <si>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</si>
  <si>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</si>
  <si>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</si>
  <si>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</si>
  <si>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</si>
  <si>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</si>
  <si>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</si>
  <si>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</si>
  <si>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</si>
  <si>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</si>
  <si>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</si>
  <si>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</si>
  <si>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</si>
  <si>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</si>
  <si>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</si>
  <si>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</si>
  <si>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</si>
  <si>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</si>
  <si>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</si>
  <si>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</si>
  <si>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</si>
  <si>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</si>
  <si>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</si>
  <si>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</si>
  <si>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Rekrutacja w roku akademickim 2020/2021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</si>
</sst>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6"/>
  <sheetViews>
    <sheetView showGridLines="0" tabSelected="1" zoomScale="69" zoomScaleNormal="69" zoomScalePageLayoutView="75" workbookViewId="0">
      <selection activeCell="I1" sqref="I1"/>
    </sheetView>
  </sheetViews>
  <sheetFormatPr defaultRowHeight="21" customHeight="1"/>
  <cols>
    <col min="1" max="1" width="4.85546875" style="18" customWidth="1"/>
    <col min="2" max="2" width="11.42578125" style="18" customWidth="1"/>
    <col min="3" max="3" width="36" style="18" bestFit="1" customWidth="1"/>
    <col min="4" max="4" width="71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>
      <c r="D1" s="62" t="s">
        <v>79</v>
      </c>
      <c r="I1" s="38" t="s">
        <v>180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>
      <c r="A2" s="11"/>
      <c r="B2" s="11"/>
      <c r="C2" s="11"/>
      <c r="D2" s="48" t="s">
        <v>65</v>
      </c>
      <c r="I2" s="48" t="s">
        <v>66</v>
      </c>
      <c r="L2" s="13"/>
      <c r="O2" s="6"/>
      <c r="P2" s="6"/>
      <c r="Q2" s="18"/>
      <c r="R2" s="18"/>
      <c r="T2" s="51" t="s">
        <v>21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>
      <c r="A3" s="11"/>
      <c r="B3" s="11"/>
      <c r="C3" s="11"/>
      <c r="D3" s="48" t="s">
        <v>80</v>
      </c>
    </row>
    <row r="4" spans="1:73" ht="21" customHeight="1">
      <c r="A4" s="15"/>
      <c r="B4" s="15"/>
      <c r="C4" s="15"/>
    </row>
    <row r="5" spans="1:73" ht="21" customHeight="1">
      <c r="A5" s="126" t="s">
        <v>0</v>
      </c>
      <c r="B5" s="44"/>
      <c r="C5" s="126" t="s">
        <v>84</v>
      </c>
      <c r="D5" s="128" t="s">
        <v>1</v>
      </c>
      <c r="E5" s="130" t="s">
        <v>5</v>
      </c>
      <c r="F5" s="130" t="s">
        <v>2</v>
      </c>
      <c r="G5" s="137" t="s">
        <v>6</v>
      </c>
      <c r="H5" s="16"/>
      <c r="I5" s="139" t="s">
        <v>8</v>
      </c>
      <c r="J5" s="140"/>
      <c r="K5" s="140"/>
      <c r="L5" s="140"/>
      <c r="M5" s="140"/>
      <c r="N5" s="141"/>
      <c r="O5" s="142" t="s">
        <v>9</v>
      </c>
      <c r="P5" s="143"/>
      <c r="Q5" s="143"/>
      <c r="R5" s="143"/>
      <c r="S5" s="143"/>
      <c r="T5" s="143"/>
      <c r="U5" s="149" t="s">
        <v>10</v>
      </c>
      <c r="V5" s="140"/>
      <c r="W5" s="140"/>
      <c r="X5" s="140"/>
      <c r="Y5" s="140"/>
      <c r="Z5" s="141"/>
      <c r="AA5" s="142" t="s">
        <v>11</v>
      </c>
      <c r="AB5" s="143"/>
      <c r="AC5" s="143"/>
      <c r="AD5" s="143"/>
      <c r="AE5" s="143"/>
      <c r="AF5" s="143"/>
      <c r="AG5" s="149" t="s">
        <v>12</v>
      </c>
      <c r="AH5" s="140"/>
      <c r="AI5" s="140"/>
      <c r="AJ5" s="140"/>
      <c r="AK5" s="140"/>
      <c r="AL5" s="141"/>
      <c r="AM5" s="142" t="s">
        <v>13</v>
      </c>
      <c r="AN5" s="143"/>
      <c r="AO5" s="143"/>
      <c r="AP5" s="143"/>
      <c r="AQ5" s="143"/>
      <c r="AR5" s="146"/>
      <c r="AS5" s="17"/>
      <c r="AT5" s="1"/>
    </row>
    <row r="6" spans="1:73" ht="21" customHeight="1">
      <c r="A6" s="127"/>
      <c r="B6" s="45"/>
      <c r="C6" s="127"/>
      <c r="D6" s="129"/>
      <c r="E6" s="131"/>
      <c r="F6" s="131"/>
      <c r="G6" s="138"/>
      <c r="H6" s="16"/>
      <c r="I6" s="125" t="s">
        <v>7</v>
      </c>
      <c r="J6" s="119"/>
      <c r="K6" s="119"/>
      <c r="L6" s="120"/>
      <c r="M6" s="121" t="s">
        <v>6</v>
      </c>
      <c r="N6" s="123" t="s">
        <v>2</v>
      </c>
      <c r="O6" s="134" t="s">
        <v>7</v>
      </c>
      <c r="P6" s="135"/>
      <c r="Q6" s="135"/>
      <c r="R6" s="136"/>
      <c r="S6" s="132" t="s">
        <v>6</v>
      </c>
      <c r="T6" s="144" t="s">
        <v>2</v>
      </c>
      <c r="U6" s="118" t="s">
        <v>7</v>
      </c>
      <c r="V6" s="119"/>
      <c r="W6" s="119"/>
      <c r="X6" s="120"/>
      <c r="Y6" s="121" t="s">
        <v>6</v>
      </c>
      <c r="Z6" s="123" t="s">
        <v>2</v>
      </c>
      <c r="AA6" s="134" t="s">
        <v>7</v>
      </c>
      <c r="AB6" s="135"/>
      <c r="AC6" s="135"/>
      <c r="AD6" s="136"/>
      <c r="AE6" s="132" t="s">
        <v>6</v>
      </c>
      <c r="AF6" s="144" t="s">
        <v>2</v>
      </c>
      <c r="AG6" s="118" t="s">
        <v>7</v>
      </c>
      <c r="AH6" s="119"/>
      <c r="AI6" s="119"/>
      <c r="AJ6" s="120"/>
      <c r="AK6" s="121" t="s">
        <v>6</v>
      </c>
      <c r="AL6" s="123" t="s">
        <v>2</v>
      </c>
      <c r="AM6" s="134" t="s">
        <v>7</v>
      </c>
      <c r="AN6" s="135"/>
      <c r="AO6" s="135"/>
      <c r="AP6" s="136"/>
      <c r="AQ6" s="132" t="s">
        <v>6</v>
      </c>
      <c r="AR6" s="147" t="s">
        <v>2</v>
      </c>
      <c r="AS6" s="1"/>
    </row>
    <row r="7" spans="1:73" ht="21" customHeight="1" thickBot="1">
      <c r="A7" s="127"/>
      <c r="B7" s="64"/>
      <c r="C7" s="127"/>
      <c r="D7" s="129"/>
      <c r="E7" s="131"/>
      <c r="F7" s="131" t="s">
        <v>2</v>
      </c>
      <c r="G7" s="138" t="s">
        <v>6</v>
      </c>
      <c r="H7" s="16"/>
      <c r="I7" s="39" t="s">
        <v>3</v>
      </c>
      <c r="J7" s="39" t="s">
        <v>4</v>
      </c>
      <c r="K7" s="39" t="s">
        <v>15</v>
      </c>
      <c r="L7" s="39" t="s">
        <v>14</v>
      </c>
      <c r="M7" s="122"/>
      <c r="N7" s="124"/>
      <c r="O7" s="40" t="s">
        <v>3</v>
      </c>
      <c r="P7" s="40" t="s">
        <v>4</v>
      </c>
      <c r="Q7" s="40" t="s">
        <v>15</v>
      </c>
      <c r="R7" s="40" t="s">
        <v>14</v>
      </c>
      <c r="S7" s="133"/>
      <c r="T7" s="145"/>
      <c r="U7" s="50" t="s">
        <v>3</v>
      </c>
      <c r="V7" s="39" t="s">
        <v>4</v>
      </c>
      <c r="W7" s="39" t="s">
        <v>15</v>
      </c>
      <c r="X7" s="39" t="s">
        <v>14</v>
      </c>
      <c r="Y7" s="122"/>
      <c r="Z7" s="124"/>
      <c r="AA7" s="40" t="s">
        <v>3</v>
      </c>
      <c r="AB7" s="40" t="s">
        <v>4</v>
      </c>
      <c r="AC7" s="40" t="s">
        <v>15</v>
      </c>
      <c r="AD7" s="40" t="s">
        <v>14</v>
      </c>
      <c r="AE7" s="133"/>
      <c r="AF7" s="145"/>
      <c r="AG7" s="50" t="s">
        <v>3</v>
      </c>
      <c r="AH7" s="39" t="s">
        <v>4</v>
      </c>
      <c r="AI7" s="39" t="s">
        <v>15</v>
      </c>
      <c r="AJ7" s="39" t="s">
        <v>14</v>
      </c>
      <c r="AK7" s="122"/>
      <c r="AL7" s="124"/>
      <c r="AM7" s="40" t="s">
        <v>3</v>
      </c>
      <c r="AN7" s="40" t="s">
        <v>4</v>
      </c>
      <c r="AO7" s="40" t="s">
        <v>15</v>
      </c>
      <c r="AP7" s="40" t="s">
        <v>14</v>
      </c>
      <c r="AQ7" s="133"/>
      <c r="AR7" s="148"/>
      <c r="AS7" s="2"/>
      <c r="AT7" s="1"/>
      <c r="AU7" s="1"/>
      <c r="AV7" s="1"/>
    </row>
    <row r="8" spans="1:73" s="23" customFormat="1" ht="26.25" customHeight="1" thickTop="1">
      <c r="A8" s="43">
        <v>1</v>
      </c>
      <c r="B8" s="155" t="s">
        <v>17</v>
      </c>
      <c r="C8" s="112" t="s">
        <v>107</v>
      </c>
      <c r="D8" s="107" t="s">
        <v>22</v>
      </c>
      <c r="E8" s="92">
        <f>I8+J8+K8+L8+O8+P8+Q8+R8+U8+V8+W8+X8+AA8+AB8+AC8+AD8+AG8+AH8+AI8+AJ8+AM8+AN8+AO8+AP8</f>
        <v>15</v>
      </c>
      <c r="F8" s="92">
        <f>N8+T8+Z8+AF8+AL8+AR8</f>
        <v>2</v>
      </c>
      <c r="G8" s="93" t="str">
        <f>CONCATENATE(M8,Y8,AE8,AQ8,S8,AK8)</f>
        <v>ZO</v>
      </c>
      <c r="H8" s="55"/>
      <c r="I8" s="54"/>
      <c r="J8" s="54">
        <v>15</v>
      </c>
      <c r="K8" s="54"/>
      <c r="L8" s="54"/>
      <c r="M8" s="54" t="s">
        <v>67</v>
      </c>
      <c r="N8" s="54">
        <v>2</v>
      </c>
      <c r="O8" s="41"/>
      <c r="P8" s="41"/>
      <c r="Q8" s="41"/>
      <c r="R8" s="41"/>
      <c r="S8" s="41"/>
      <c r="T8" s="108"/>
      <c r="U8" s="109"/>
      <c r="V8" s="42"/>
      <c r="W8" s="42"/>
      <c r="X8" s="42"/>
      <c r="Y8" s="42"/>
      <c r="Z8" s="42"/>
      <c r="AA8" s="41"/>
      <c r="AB8" s="41"/>
      <c r="AC8" s="41"/>
      <c r="AD8" s="41"/>
      <c r="AE8" s="41"/>
      <c r="AF8" s="108"/>
      <c r="AG8" s="109"/>
      <c r="AH8" s="42"/>
      <c r="AI8" s="42"/>
      <c r="AJ8" s="42"/>
      <c r="AK8" s="42"/>
      <c r="AL8" s="42"/>
      <c r="AM8" s="41"/>
      <c r="AN8" s="41"/>
      <c r="AO8" s="41"/>
      <c r="AP8" s="41"/>
      <c r="AQ8" s="41"/>
      <c r="AR8" s="108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>
      <c r="A9" s="8">
        <v>2</v>
      </c>
      <c r="B9" s="155"/>
      <c r="C9" s="113" t="s">
        <v>108</v>
      </c>
      <c r="D9" s="65" t="s">
        <v>23</v>
      </c>
      <c r="E9" s="78">
        <f t="shared" ref="E9:E67" si="0">I9+J9+K9+L9+O9+P9+Q9+R9+U9+V9+W9+X9+AA9+AB9+AC9+AD9+AG9+AH9+AI9+AJ9+AM9+AN9+AO9+AP9</f>
        <v>15</v>
      </c>
      <c r="F9" s="78">
        <f t="shared" ref="F9:F67" si="1">N9+T9+Z9+AF9+AL9+AR9</f>
        <v>1</v>
      </c>
      <c r="G9" s="79" t="str">
        <f t="shared" ref="G9:G67" si="2">CONCATENATE(M9,Y9,AE9,AQ9,S9,AK9)</f>
        <v>ZAL</v>
      </c>
      <c r="H9" s="57"/>
      <c r="I9" s="56">
        <v>15</v>
      </c>
      <c r="J9" s="56"/>
      <c r="K9" s="56"/>
      <c r="L9" s="56"/>
      <c r="M9" s="56" t="s">
        <v>77</v>
      </c>
      <c r="N9" s="56">
        <v>1</v>
      </c>
      <c r="O9" s="3"/>
      <c r="P9" s="3"/>
      <c r="Q9" s="3"/>
      <c r="R9" s="3"/>
      <c r="S9" s="3"/>
      <c r="T9" s="84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4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4"/>
      <c r="AS9" s="19"/>
    </row>
    <row r="10" spans="1:73" s="22" customFormat="1" ht="26.25" customHeight="1">
      <c r="A10" s="8">
        <v>3</v>
      </c>
      <c r="B10" s="155"/>
      <c r="C10" s="113" t="s">
        <v>109</v>
      </c>
      <c r="D10" s="65" t="s">
        <v>24</v>
      </c>
      <c r="E10" s="78">
        <f t="shared" si="0"/>
        <v>30</v>
      </c>
      <c r="F10" s="78">
        <f t="shared" si="1"/>
        <v>4</v>
      </c>
      <c r="G10" s="79" t="str">
        <f t="shared" si="2"/>
        <v>E/ZO</v>
      </c>
      <c r="H10" s="57"/>
      <c r="I10" s="56">
        <v>15</v>
      </c>
      <c r="J10" s="56">
        <v>15</v>
      </c>
      <c r="K10" s="56"/>
      <c r="L10" s="56"/>
      <c r="M10" s="56" t="s">
        <v>68</v>
      </c>
      <c r="N10" s="56">
        <v>4</v>
      </c>
      <c r="O10" s="3"/>
      <c r="P10" s="3"/>
      <c r="Q10" s="3"/>
      <c r="R10" s="3"/>
      <c r="S10" s="3"/>
      <c r="T10" s="84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4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4"/>
      <c r="AS10" s="21"/>
    </row>
    <row r="11" spans="1:73" s="23" customFormat="1" ht="26.25" customHeight="1">
      <c r="A11" s="8">
        <v>4</v>
      </c>
      <c r="B11" s="155"/>
      <c r="C11" s="113" t="s">
        <v>110</v>
      </c>
      <c r="D11" s="65" t="s">
        <v>25</v>
      </c>
      <c r="E11" s="78">
        <f t="shared" si="0"/>
        <v>30</v>
      </c>
      <c r="F11" s="78">
        <f t="shared" si="1"/>
        <v>4</v>
      </c>
      <c r="G11" s="79" t="str">
        <f t="shared" si="2"/>
        <v>E/ZO</v>
      </c>
      <c r="H11" s="57"/>
      <c r="I11" s="56">
        <v>15</v>
      </c>
      <c r="J11" s="56">
        <v>15</v>
      </c>
      <c r="K11" s="56"/>
      <c r="L11" s="56"/>
      <c r="M11" s="56" t="s">
        <v>68</v>
      </c>
      <c r="N11" s="56">
        <v>4</v>
      </c>
      <c r="O11" s="3"/>
      <c r="P11" s="3"/>
      <c r="Q11" s="3"/>
      <c r="R11" s="3"/>
      <c r="S11" s="3"/>
      <c r="T11" s="84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4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4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>
      <c r="A12" s="8">
        <v>5</v>
      </c>
      <c r="B12" s="155"/>
      <c r="C12" s="113" t="s">
        <v>111</v>
      </c>
      <c r="D12" s="66" t="s">
        <v>85</v>
      </c>
      <c r="E12" s="78">
        <f t="shared" si="0"/>
        <v>30</v>
      </c>
      <c r="F12" s="78">
        <f t="shared" si="1"/>
        <v>2</v>
      </c>
      <c r="G12" s="79" t="str">
        <f t="shared" si="2"/>
        <v>ZO</v>
      </c>
      <c r="H12" s="57"/>
      <c r="I12" s="56"/>
      <c r="J12" s="56"/>
      <c r="K12" s="56">
        <v>30</v>
      </c>
      <c r="L12" s="56"/>
      <c r="M12" s="56" t="s">
        <v>67</v>
      </c>
      <c r="N12" s="56">
        <v>2</v>
      </c>
      <c r="O12" s="3"/>
      <c r="P12" s="3"/>
      <c r="Q12" s="3"/>
      <c r="R12" s="3"/>
      <c r="S12" s="3"/>
      <c r="T12" s="84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4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4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>
      <c r="A13" s="8">
        <v>6</v>
      </c>
      <c r="B13" s="155"/>
      <c r="C13" s="113" t="s">
        <v>112</v>
      </c>
      <c r="D13" s="65" t="s">
        <v>26</v>
      </c>
      <c r="E13" s="78">
        <f t="shared" si="0"/>
        <v>30</v>
      </c>
      <c r="F13" s="78">
        <f t="shared" si="1"/>
        <v>3</v>
      </c>
      <c r="G13" s="79" t="str">
        <f t="shared" si="2"/>
        <v>ZO</v>
      </c>
      <c r="H13" s="57"/>
      <c r="I13" s="56"/>
      <c r="J13" s="56"/>
      <c r="K13" s="56"/>
      <c r="L13" s="56">
        <v>30</v>
      </c>
      <c r="M13" s="56" t="s">
        <v>67</v>
      </c>
      <c r="N13" s="56">
        <v>3</v>
      </c>
      <c r="O13" s="3"/>
      <c r="P13" s="3"/>
      <c r="Q13" s="3"/>
      <c r="R13" s="3"/>
      <c r="S13" s="3"/>
      <c r="T13" s="84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4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4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>
      <c r="A14" s="8">
        <v>7</v>
      </c>
      <c r="B14" s="155"/>
      <c r="C14" s="113" t="s">
        <v>113</v>
      </c>
      <c r="D14" s="65" t="s">
        <v>27</v>
      </c>
      <c r="E14" s="78">
        <f t="shared" si="0"/>
        <v>30</v>
      </c>
      <c r="F14" s="78">
        <f t="shared" si="1"/>
        <v>4</v>
      </c>
      <c r="G14" s="79" t="str">
        <f t="shared" si="2"/>
        <v>E/ZO</v>
      </c>
      <c r="H14" s="57"/>
      <c r="I14" s="56">
        <v>15</v>
      </c>
      <c r="J14" s="56">
        <v>15</v>
      </c>
      <c r="K14" s="56"/>
      <c r="L14" s="56"/>
      <c r="M14" s="56" t="s">
        <v>68</v>
      </c>
      <c r="N14" s="56">
        <v>4</v>
      </c>
      <c r="O14" s="3"/>
      <c r="P14" s="3"/>
      <c r="Q14" s="3"/>
      <c r="R14" s="3"/>
      <c r="S14" s="3"/>
      <c r="T14" s="84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4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4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>
      <c r="A15" s="8">
        <v>8</v>
      </c>
      <c r="B15" s="155"/>
      <c r="C15" s="113" t="s">
        <v>135</v>
      </c>
      <c r="D15" s="65" t="s">
        <v>28</v>
      </c>
      <c r="E15" s="78">
        <f t="shared" si="0"/>
        <v>15</v>
      </c>
      <c r="F15" s="78">
        <f t="shared" si="1"/>
        <v>2</v>
      </c>
      <c r="G15" s="79" t="str">
        <f t="shared" si="2"/>
        <v>ZO</v>
      </c>
      <c r="H15" s="57"/>
      <c r="I15" s="56"/>
      <c r="J15" s="56">
        <v>15</v>
      </c>
      <c r="K15" s="56"/>
      <c r="L15" s="56"/>
      <c r="M15" s="56" t="s">
        <v>67</v>
      </c>
      <c r="N15" s="56">
        <v>2</v>
      </c>
      <c r="O15" s="3"/>
      <c r="P15" s="3"/>
      <c r="Q15" s="3"/>
      <c r="R15" s="3"/>
      <c r="S15" s="3"/>
      <c r="T15" s="84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4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4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>
      <c r="A16" s="8">
        <v>9</v>
      </c>
      <c r="B16" s="155"/>
      <c r="C16" s="113" t="s">
        <v>114</v>
      </c>
      <c r="D16" s="65" t="s">
        <v>29</v>
      </c>
      <c r="E16" s="78">
        <f t="shared" si="0"/>
        <v>15</v>
      </c>
      <c r="F16" s="78">
        <f t="shared" si="1"/>
        <v>2</v>
      </c>
      <c r="G16" s="79" t="str">
        <f t="shared" si="2"/>
        <v>ZO</v>
      </c>
      <c r="H16" s="59"/>
      <c r="I16" s="60">
        <v>15</v>
      </c>
      <c r="J16" s="60"/>
      <c r="K16" s="60"/>
      <c r="L16" s="60"/>
      <c r="M16" s="60" t="s">
        <v>67</v>
      </c>
      <c r="N16" s="60">
        <v>2</v>
      </c>
      <c r="O16" s="33"/>
      <c r="P16" s="33"/>
      <c r="Q16" s="33"/>
      <c r="R16" s="33"/>
      <c r="S16" s="33"/>
      <c r="T16" s="85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5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>
      <c r="A17" s="8">
        <v>10</v>
      </c>
      <c r="B17" s="155"/>
      <c r="C17" s="113" t="s">
        <v>115</v>
      </c>
      <c r="D17" s="65" t="s">
        <v>89</v>
      </c>
      <c r="E17" s="78">
        <f t="shared" si="0"/>
        <v>30</v>
      </c>
      <c r="F17" s="78">
        <f t="shared" si="1"/>
        <v>0</v>
      </c>
      <c r="G17" s="79" t="str">
        <f t="shared" si="2"/>
        <v>ZAL</v>
      </c>
      <c r="H17" s="19"/>
      <c r="I17" s="20"/>
      <c r="J17" s="20">
        <v>30</v>
      </c>
      <c r="K17" s="20"/>
      <c r="L17" s="20"/>
      <c r="M17" s="20" t="s">
        <v>77</v>
      </c>
      <c r="N17" s="20">
        <v>0</v>
      </c>
      <c r="O17" s="3"/>
      <c r="P17" s="3"/>
      <c r="Q17" s="3"/>
      <c r="R17" s="3"/>
      <c r="S17" s="3"/>
      <c r="T17" s="84"/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5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26.25" customHeight="1">
      <c r="A18" s="8">
        <v>11</v>
      </c>
      <c r="B18" s="155"/>
      <c r="C18" s="113" t="s">
        <v>136</v>
      </c>
      <c r="D18" s="66" t="s">
        <v>86</v>
      </c>
      <c r="E18" s="78">
        <f t="shared" si="0"/>
        <v>30</v>
      </c>
      <c r="F18" s="78">
        <f t="shared" si="1"/>
        <v>2</v>
      </c>
      <c r="G18" s="79" t="str">
        <f t="shared" si="2"/>
        <v>ZO</v>
      </c>
      <c r="H18" s="57"/>
      <c r="I18" s="56"/>
      <c r="J18" s="56"/>
      <c r="K18" s="56"/>
      <c r="L18" s="56"/>
      <c r="M18" s="56"/>
      <c r="N18" s="56"/>
      <c r="O18" s="3"/>
      <c r="P18" s="3"/>
      <c r="Q18" s="3">
        <v>30</v>
      </c>
      <c r="R18" s="3"/>
      <c r="S18" s="3" t="s">
        <v>67</v>
      </c>
      <c r="T18" s="84">
        <v>2</v>
      </c>
      <c r="U18" s="35"/>
      <c r="V18" s="9"/>
      <c r="W18" s="9"/>
      <c r="X18" s="9"/>
      <c r="Y18" s="9"/>
      <c r="Z18" s="9"/>
      <c r="AA18" s="33"/>
      <c r="AB18" s="33"/>
      <c r="AC18" s="33"/>
      <c r="AD18" s="33"/>
      <c r="AE18" s="33"/>
      <c r="AF18" s="85"/>
      <c r="AG18" s="35"/>
      <c r="AH18" s="9"/>
      <c r="AI18" s="9"/>
      <c r="AJ18" s="9"/>
      <c r="AK18" s="9"/>
      <c r="AL18" s="9"/>
      <c r="AM18" s="33"/>
      <c r="AN18" s="33"/>
      <c r="AO18" s="33"/>
      <c r="AP18" s="33"/>
      <c r="AQ18" s="33"/>
      <c r="AR18" s="8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23" customFormat="1" ht="26.25" customHeight="1">
      <c r="A19" s="8">
        <v>12</v>
      </c>
      <c r="B19" s="155"/>
      <c r="C19" s="113" t="s">
        <v>116</v>
      </c>
      <c r="D19" s="65" t="s">
        <v>90</v>
      </c>
      <c r="E19" s="78">
        <f t="shared" si="0"/>
        <v>30</v>
      </c>
      <c r="F19" s="78">
        <f t="shared" si="1"/>
        <v>0</v>
      </c>
      <c r="G19" s="79" t="str">
        <f t="shared" si="2"/>
        <v>ZAL</v>
      </c>
      <c r="H19" s="19"/>
      <c r="I19" s="20"/>
      <c r="J19" s="20"/>
      <c r="K19" s="20"/>
      <c r="L19" s="20"/>
      <c r="M19" s="20"/>
      <c r="N19" s="20"/>
      <c r="O19" s="3"/>
      <c r="P19" s="3">
        <v>30</v>
      </c>
      <c r="Q19" s="3"/>
      <c r="R19" s="3"/>
      <c r="S19" s="3" t="s">
        <v>77</v>
      </c>
      <c r="T19" s="84">
        <v>0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4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4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26.25" customHeight="1">
      <c r="A20" s="8">
        <v>13</v>
      </c>
      <c r="B20" s="155"/>
      <c r="C20" s="113" t="s">
        <v>117</v>
      </c>
      <c r="D20" s="65" t="s">
        <v>30</v>
      </c>
      <c r="E20" s="78">
        <f t="shared" si="0"/>
        <v>15</v>
      </c>
      <c r="F20" s="78">
        <f t="shared" si="1"/>
        <v>1</v>
      </c>
      <c r="G20" s="79" t="str">
        <f t="shared" si="2"/>
        <v>ZO</v>
      </c>
      <c r="H20" s="19"/>
      <c r="I20" s="20"/>
      <c r="J20" s="20"/>
      <c r="K20" s="20"/>
      <c r="L20" s="20"/>
      <c r="M20" s="20"/>
      <c r="N20" s="20"/>
      <c r="O20" s="70">
        <v>15</v>
      </c>
      <c r="P20" s="70"/>
      <c r="Q20" s="70"/>
      <c r="R20" s="70"/>
      <c r="S20" s="70" t="s">
        <v>67</v>
      </c>
      <c r="T20" s="86">
        <v>1</v>
      </c>
      <c r="U20" s="30"/>
      <c r="V20" s="20"/>
      <c r="W20" s="20"/>
      <c r="X20" s="20"/>
      <c r="Y20" s="20"/>
      <c r="Z20" s="20"/>
      <c r="AA20" s="3"/>
      <c r="AB20" s="3"/>
      <c r="AC20" s="3"/>
      <c r="AD20" s="3"/>
      <c r="AE20" s="3"/>
      <c r="AF20" s="84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4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26.25" customHeight="1">
      <c r="A21" s="8">
        <v>14</v>
      </c>
      <c r="B21" s="155"/>
      <c r="C21" s="113" t="s">
        <v>118</v>
      </c>
      <c r="D21" s="65" t="s">
        <v>31</v>
      </c>
      <c r="E21" s="78">
        <f t="shared" si="0"/>
        <v>30</v>
      </c>
      <c r="F21" s="78">
        <f t="shared" si="1"/>
        <v>2</v>
      </c>
      <c r="G21" s="79" t="str">
        <f t="shared" si="2"/>
        <v>ZO/ZO</v>
      </c>
      <c r="H21" s="19"/>
      <c r="I21" s="20"/>
      <c r="J21" s="20"/>
      <c r="K21" s="20"/>
      <c r="L21" s="20"/>
      <c r="M21" s="20"/>
      <c r="N21" s="8"/>
      <c r="O21" s="70">
        <v>15</v>
      </c>
      <c r="P21" s="70">
        <v>15</v>
      </c>
      <c r="Q21" s="70"/>
      <c r="R21" s="70"/>
      <c r="S21" s="70" t="s">
        <v>69</v>
      </c>
      <c r="T21" s="86">
        <v>2</v>
      </c>
      <c r="U21" s="30"/>
      <c r="V21" s="20"/>
      <c r="W21" s="20"/>
      <c r="X21" s="20"/>
      <c r="Y21" s="20"/>
      <c r="Z21" s="20"/>
      <c r="AA21" s="3"/>
      <c r="AB21" s="3"/>
      <c r="AC21" s="3"/>
      <c r="AD21" s="3"/>
      <c r="AE21" s="3"/>
      <c r="AF21" s="84"/>
      <c r="AG21" s="30"/>
      <c r="AH21" s="20"/>
      <c r="AI21" s="20"/>
      <c r="AJ21" s="20"/>
      <c r="AK21" s="20"/>
      <c r="AL21" s="20"/>
      <c r="AM21" s="3"/>
      <c r="AN21" s="3"/>
      <c r="AO21" s="3"/>
      <c r="AP21" s="3"/>
      <c r="AQ21" s="3"/>
      <c r="AR21" s="84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6" customFormat="1" ht="26.25" customHeight="1">
      <c r="A22" s="8">
        <v>15</v>
      </c>
      <c r="B22" s="155"/>
      <c r="C22" s="113" t="s">
        <v>119</v>
      </c>
      <c r="D22" s="65" t="s">
        <v>32</v>
      </c>
      <c r="E22" s="78">
        <f t="shared" si="0"/>
        <v>60</v>
      </c>
      <c r="F22" s="78">
        <f t="shared" si="1"/>
        <v>4</v>
      </c>
      <c r="G22" s="79" t="str">
        <f t="shared" si="2"/>
        <v>E/ZO</v>
      </c>
      <c r="H22" s="19"/>
      <c r="I22" s="20"/>
      <c r="J22" s="20"/>
      <c r="K22" s="20"/>
      <c r="L22" s="20"/>
      <c r="M22" s="20"/>
      <c r="N22" s="20"/>
      <c r="O22" s="70">
        <v>30</v>
      </c>
      <c r="P22" s="70">
        <v>30</v>
      </c>
      <c r="Q22" s="70"/>
      <c r="R22" s="70"/>
      <c r="S22" s="70" t="s">
        <v>68</v>
      </c>
      <c r="T22" s="86">
        <v>4</v>
      </c>
      <c r="U22" s="30"/>
      <c r="V22" s="20"/>
      <c r="W22" s="20"/>
      <c r="X22" s="20"/>
      <c r="Y22" s="8"/>
      <c r="Z22" s="20"/>
      <c r="AA22" s="3"/>
      <c r="AB22" s="3"/>
      <c r="AC22" s="3"/>
      <c r="AD22" s="3"/>
      <c r="AE22" s="3"/>
      <c r="AF22" s="84"/>
      <c r="AG22" s="30"/>
      <c r="AH22" s="20"/>
      <c r="AI22" s="20"/>
      <c r="AJ22" s="20"/>
      <c r="AK22" s="20"/>
      <c r="AL22" s="20"/>
      <c r="AM22" s="3"/>
      <c r="AN22" s="3"/>
      <c r="AO22" s="3"/>
      <c r="AP22" s="3"/>
      <c r="AQ22" s="3"/>
      <c r="AR22" s="84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7" customFormat="1" ht="26.25" customHeight="1">
      <c r="A23" s="8">
        <v>16</v>
      </c>
      <c r="B23" s="155"/>
      <c r="C23" s="113" t="s">
        <v>120</v>
      </c>
      <c r="D23" s="65" t="s">
        <v>33</v>
      </c>
      <c r="E23" s="78">
        <f t="shared" si="0"/>
        <v>15</v>
      </c>
      <c r="F23" s="78">
        <f t="shared" si="1"/>
        <v>2</v>
      </c>
      <c r="G23" s="79" t="str">
        <f t="shared" si="2"/>
        <v>E</v>
      </c>
      <c r="H23" s="37"/>
      <c r="I23" s="9"/>
      <c r="J23" s="9"/>
      <c r="K23" s="9"/>
      <c r="L23" s="9"/>
      <c r="M23" s="9"/>
      <c r="N23" s="9"/>
      <c r="O23" s="70">
        <v>15</v>
      </c>
      <c r="P23" s="70"/>
      <c r="Q23" s="70"/>
      <c r="R23" s="70"/>
      <c r="S23" s="70" t="s">
        <v>70</v>
      </c>
      <c r="T23" s="86">
        <v>2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5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>
      <c r="A24" s="8">
        <v>17</v>
      </c>
      <c r="B24" s="155"/>
      <c r="C24" s="113" t="s">
        <v>121</v>
      </c>
      <c r="D24" s="65" t="s">
        <v>42</v>
      </c>
      <c r="E24" s="78">
        <f t="shared" si="0"/>
        <v>30</v>
      </c>
      <c r="F24" s="78">
        <f t="shared" si="1"/>
        <v>3</v>
      </c>
      <c r="G24" s="79" t="str">
        <f t="shared" si="2"/>
        <v>E/ZO</v>
      </c>
      <c r="H24" s="59"/>
      <c r="I24" s="60"/>
      <c r="J24" s="60"/>
      <c r="K24" s="60"/>
      <c r="L24" s="60"/>
      <c r="M24" s="60"/>
      <c r="N24" s="60"/>
      <c r="O24" s="70">
        <v>15</v>
      </c>
      <c r="P24" s="70">
        <v>15</v>
      </c>
      <c r="Q24" s="70"/>
      <c r="R24" s="70"/>
      <c r="S24" s="70" t="s">
        <v>68</v>
      </c>
      <c r="T24" s="86">
        <v>3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5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5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>
      <c r="A25" s="8">
        <v>18</v>
      </c>
      <c r="B25" s="155"/>
      <c r="C25" s="113" t="s">
        <v>122</v>
      </c>
      <c r="D25" s="65" t="s">
        <v>43</v>
      </c>
      <c r="E25" s="78">
        <f t="shared" si="0"/>
        <v>15</v>
      </c>
      <c r="F25" s="78">
        <f t="shared" si="1"/>
        <v>1</v>
      </c>
      <c r="G25" s="79" t="str">
        <f t="shared" si="2"/>
        <v>ZO</v>
      </c>
      <c r="H25" s="59"/>
      <c r="I25" s="60"/>
      <c r="J25" s="60"/>
      <c r="K25" s="60"/>
      <c r="L25" s="60"/>
      <c r="M25" s="60"/>
      <c r="N25" s="60"/>
      <c r="O25" s="70">
        <v>15</v>
      </c>
      <c r="P25" s="70"/>
      <c r="Q25" s="70"/>
      <c r="R25" s="70"/>
      <c r="S25" s="70" t="s">
        <v>67</v>
      </c>
      <c r="T25" s="86">
        <v>1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5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>
      <c r="A26" s="8">
        <v>19</v>
      </c>
      <c r="B26" s="155"/>
      <c r="C26" s="113" t="s">
        <v>123</v>
      </c>
      <c r="D26" s="65" t="s">
        <v>44</v>
      </c>
      <c r="E26" s="78">
        <f t="shared" si="0"/>
        <v>60</v>
      </c>
      <c r="F26" s="78">
        <f t="shared" si="1"/>
        <v>4</v>
      </c>
      <c r="G26" s="79" t="str">
        <f t="shared" si="2"/>
        <v>E/ZO</v>
      </c>
      <c r="H26" s="19"/>
      <c r="I26" s="20"/>
      <c r="J26" s="20"/>
      <c r="K26" s="20"/>
      <c r="L26" s="20"/>
      <c r="M26" s="20"/>
      <c r="N26" s="20"/>
      <c r="O26" s="70">
        <v>30</v>
      </c>
      <c r="P26" s="70">
        <v>30</v>
      </c>
      <c r="Q26" s="70"/>
      <c r="R26" s="70"/>
      <c r="S26" s="70" t="s">
        <v>68</v>
      </c>
      <c r="T26" s="86">
        <v>4</v>
      </c>
      <c r="U26" s="35"/>
      <c r="V26" s="9"/>
      <c r="W26" s="9"/>
      <c r="X26" s="9"/>
      <c r="Y26" s="9"/>
      <c r="Z26" s="9"/>
      <c r="AA26" s="33"/>
      <c r="AB26" s="33"/>
      <c r="AC26" s="33"/>
      <c r="AD26" s="33"/>
      <c r="AE26" s="33"/>
      <c r="AF26" s="85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5"/>
      <c r="AS26" s="82"/>
      <c r="AT26" s="8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>
      <c r="A27" s="8">
        <v>20</v>
      </c>
      <c r="B27" s="155"/>
      <c r="C27" s="113" t="s">
        <v>152</v>
      </c>
      <c r="D27" s="69" t="s">
        <v>64</v>
      </c>
      <c r="E27" s="78">
        <f t="shared" si="0"/>
        <v>45</v>
      </c>
      <c r="F27" s="78">
        <f t="shared" si="1"/>
        <v>2</v>
      </c>
      <c r="G27" s="79" t="str">
        <f t="shared" si="2"/>
        <v>ZAL</v>
      </c>
      <c r="H27" s="75"/>
      <c r="I27" s="20"/>
      <c r="J27" s="20"/>
      <c r="K27" s="20"/>
      <c r="L27" s="20"/>
      <c r="M27" s="20"/>
      <c r="N27" s="20"/>
      <c r="O27" s="3"/>
      <c r="P27" s="3"/>
      <c r="Q27" s="3"/>
      <c r="R27" s="3">
        <v>45</v>
      </c>
      <c r="S27" s="3" t="s">
        <v>77</v>
      </c>
      <c r="T27" s="84">
        <v>2</v>
      </c>
      <c r="U27" s="35"/>
      <c r="V27" s="9"/>
      <c r="W27" s="9"/>
      <c r="X27" s="9"/>
      <c r="Y27" s="9"/>
      <c r="Z27" s="9"/>
      <c r="AA27" s="33"/>
      <c r="AB27" s="33"/>
      <c r="AC27" s="33"/>
      <c r="AD27" s="33"/>
      <c r="AE27" s="33"/>
      <c r="AF27" s="85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5"/>
      <c r="AS27" s="82"/>
      <c r="AT27" s="8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>
      <c r="A28" s="8">
        <v>21</v>
      </c>
      <c r="B28" s="155"/>
      <c r="C28" s="113" t="s">
        <v>137</v>
      </c>
      <c r="D28" s="66" t="s">
        <v>87</v>
      </c>
      <c r="E28" s="78">
        <f t="shared" si="0"/>
        <v>30</v>
      </c>
      <c r="F28" s="78">
        <f t="shared" si="1"/>
        <v>2</v>
      </c>
      <c r="G28" s="79" t="str">
        <f t="shared" si="2"/>
        <v>ZO</v>
      </c>
      <c r="H28" s="57"/>
      <c r="I28" s="56"/>
      <c r="J28" s="56"/>
      <c r="K28" s="56"/>
      <c r="L28" s="56"/>
      <c r="M28" s="56"/>
      <c r="N28" s="56"/>
      <c r="O28" s="3"/>
      <c r="P28" s="3"/>
      <c r="Q28" s="3"/>
      <c r="R28" s="3"/>
      <c r="S28" s="3"/>
      <c r="T28" s="84"/>
      <c r="U28" s="30"/>
      <c r="V28" s="20"/>
      <c r="W28" s="20">
        <v>30</v>
      </c>
      <c r="X28" s="20"/>
      <c r="Y28" s="20" t="s">
        <v>67</v>
      </c>
      <c r="Z28" s="20">
        <v>2</v>
      </c>
      <c r="AA28" s="33"/>
      <c r="AB28" s="33"/>
      <c r="AC28" s="33"/>
      <c r="AD28" s="33"/>
      <c r="AE28" s="33"/>
      <c r="AF28" s="85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5"/>
      <c r="AS28" s="82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>
      <c r="A29" s="8">
        <v>22</v>
      </c>
      <c r="B29" s="155"/>
      <c r="C29" s="113" t="s">
        <v>124</v>
      </c>
      <c r="D29" s="65" t="s">
        <v>34</v>
      </c>
      <c r="E29" s="78">
        <f t="shared" si="0"/>
        <v>30</v>
      </c>
      <c r="F29" s="78">
        <f t="shared" si="1"/>
        <v>1</v>
      </c>
      <c r="G29" s="79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5"/>
      <c r="U29" s="35">
        <v>15</v>
      </c>
      <c r="V29" s="9">
        <v>15</v>
      </c>
      <c r="W29" s="9"/>
      <c r="X29" s="9"/>
      <c r="Y29" s="9" t="s">
        <v>69</v>
      </c>
      <c r="Z29" s="9">
        <v>1</v>
      </c>
      <c r="AA29" s="33"/>
      <c r="AB29" s="33"/>
      <c r="AC29" s="33"/>
      <c r="AD29" s="33"/>
      <c r="AE29" s="33"/>
      <c r="AF29" s="85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>
      <c r="A30" s="8">
        <v>23</v>
      </c>
      <c r="B30" s="155"/>
      <c r="C30" s="113" t="s">
        <v>125</v>
      </c>
      <c r="D30" s="66" t="s">
        <v>35</v>
      </c>
      <c r="E30" s="78">
        <f t="shared" si="0"/>
        <v>30</v>
      </c>
      <c r="F30" s="78">
        <f t="shared" si="1"/>
        <v>2</v>
      </c>
      <c r="G30" s="79" t="str">
        <f t="shared" si="2"/>
        <v>ZO/ZO</v>
      </c>
      <c r="H30" s="37"/>
      <c r="I30" s="9"/>
      <c r="J30" s="9"/>
      <c r="K30" s="9"/>
      <c r="L30" s="9"/>
      <c r="M30" s="9"/>
      <c r="N30" s="9"/>
      <c r="O30" s="33"/>
      <c r="P30" s="33"/>
      <c r="Q30" s="33"/>
      <c r="R30" s="33"/>
      <c r="S30" s="33"/>
      <c r="T30" s="85"/>
      <c r="U30" s="35">
        <v>15</v>
      </c>
      <c r="V30" s="9">
        <v>15</v>
      </c>
      <c r="W30" s="9"/>
      <c r="X30" s="9"/>
      <c r="Y30" s="9" t="s">
        <v>69</v>
      </c>
      <c r="Z30" s="9">
        <v>2</v>
      </c>
      <c r="AA30" s="33"/>
      <c r="AB30" s="33"/>
      <c r="AC30" s="33"/>
      <c r="AD30" s="33"/>
      <c r="AE30" s="33"/>
      <c r="AF30" s="85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>
      <c r="A31" s="8">
        <v>24</v>
      </c>
      <c r="B31" s="155"/>
      <c r="C31" s="113" t="s">
        <v>126</v>
      </c>
      <c r="D31" s="65" t="s">
        <v>45</v>
      </c>
      <c r="E31" s="78">
        <f t="shared" si="0"/>
        <v>30</v>
      </c>
      <c r="F31" s="78">
        <f t="shared" si="1"/>
        <v>1</v>
      </c>
      <c r="G31" s="79" t="str">
        <f t="shared" si="2"/>
        <v>ZO/ZO</v>
      </c>
      <c r="H31" s="37"/>
      <c r="I31" s="9"/>
      <c r="J31" s="9"/>
      <c r="K31" s="9"/>
      <c r="L31" s="9"/>
      <c r="M31" s="9"/>
      <c r="N31" s="9"/>
      <c r="O31" s="33"/>
      <c r="P31" s="33"/>
      <c r="Q31" s="33"/>
      <c r="R31" s="33"/>
      <c r="S31" s="33"/>
      <c r="T31" s="85"/>
      <c r="U31" s="35">
        <v>15</v>
      </c>
      <c r="V31" s="9">
        <v>15</v>
      </c>
      <c r="W31" s="9"/>
      <c r="X31" s="9"/>
      <c r="Y31" s="9" t="s">
        <v>69</v>
      </c>
      <c r="Z31" s="9">
        <v>1</v>
      </c>
      <c r="AA31" s="33"/>
      <c r="AB31" s="33"/>
      <c r="AC31" s="33"/>
      <c r="AD31" s="33"/>
      <c r="AE31" s="33"/>
      <c r="AF31" s="85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>
      <c r="A32" s="8">
        <v>25</v>
      </c>
      <c r="B32" s="155"/>
      <c r="C32" s="113" t="s">
        <v>127</v>
      </c>
      <c r="D32" s="65" t="s">
        <v>46</v>
      </c>
      <c r="E32" s="78">
        <f t="shared" si="0"/>
        <v>15</v>
      </c>
      <c r="F32" s="78">
        <f t="shared" si="1"/>
        <v>1</v>
      </c>
      <c r="G32" s="79" t="str">
        <f t="shared" si="2"/>
        <v>ZO</v>
      </c>
      <c r="H32" s="19"/>
      <c r="I32" s="20"/>
      <c r="J32" s="20"/>
      <c r="K32" s="20"/>
      <c r="L32" s="20"/>
      <c r="M32" s="20"/>
      <c r="N32" s="20"/>
      <c r="O32" s="3"/>
      <c r="P32" s="3"/>
      <c r="Q32" s="3"/>
      <c r="R32" s="3"/>
      <c r="S32" s="3"/>
      <c r="T32" s="84"/>
      <c r="U32" s="30"/>
      <c r="V32" s="20">
        <v>15</v>
      </c>
      <c r="W32" s="20"/>
      <c r="X32" s="20"/>
      <c r="Y32" s="20" t="s">
        <v>67</v>
      </c>
      <c r="Z32" s="20">
        <v>1</v>
      </c>
      <c r="AA32" s="33"/>
      <c r="AB32" s="33"/>
      <c r="AC32" s="33"/>
      <c r="AD32" s="33"/>
      <c r="AE32" s="33"/>
      <c r="AF32" s="85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5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>
      <c r="A33" s="8">
        <v>26</v>
      </c>
      <c r="B33" s="155"/>
      <c r="C33" s="113" t="s">
        <v>128</v>
      </c>
      <c r="D33" s="66" t="s">
        <v>47</v>
      </c>
      <c r="E33" s="78">
        <f t="shared" si="0"/>
        <v>45</v>
      </c>
      <c r="F33" s="78">
        <f t="shared" si="1"/>
        <v>2</v>
      </c>
      <c r="G33" s="79" t="str">
        <f t="shared" si="2"/>
        <v>E/ZO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4"/>
      <c r="U33" s="30">
        <v>30</v>
      </c>
      <c r="V33" s="20">
        <v>15</v>
      </c>
      <c r="W33" s="20"/>
      <c r="X33" s="20"/>
      <c r="Y33" s="20" t="s">
        <v>68</v>
      </c>
      <c r="Z33" s="20">
        <v>2</v>
      </c>
      <c r="AA33" s="33"/>
      <c r="AB33" s="33"/>
      <c r="AC33" s="33"/>
      <c r="AD33" s="33"/>
      <c r="AE33" s="33"/>
      <c r="AF33" s="85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>
      <c r="A34" s="8">
        <v>27</v>
      </c>
      <c r="B34" s="155"/>
      <c r="C34" s="113" t="s">
        <v>129</v>
      </c>
      <c r="D34" s="65" t="s">
        <v>48</v>
      </c>
      <c r="E34" s="78">
        <f t="shared" si="0"/>
        <v>60</v>
      </c>
      <c r="F34" s="78">
        <f t="shared" si="1"/>
        <v>3</v>
      </c>
      <c r="G34" s="79" t="str">
        <f t="shared" si="2"/>
        <v>E/ZO</v>
      </c>
      <c r="H34" s="37"/>
      <c r="I34" s="9"/>
      <c r="J34" s="9"/>
      <c r="K34" s="9"/>
      <c r="L34" s="9"/>
      <c r="M34" s="9"/>
      <c r="N34" s="9"/>
      <c r="O34" s="33"/>
      <c r="P34" s="33"/>
      <c r="Q34" s="33"/>
      <c r="R34" s="33"/>
      <c r="S34" s="33"/>
      <c r="T34" s="85"/>
      <c r="U34" s="35">
        <v>30</v>
      </c>
      <c r="V34" s="9">
        <v>30</v>
      </c>
      <c r="W34" s="9"/>
      <c r="X34" s="9"/>
      <c r="Y34" s="9" t="s">
        <v>68</v>
      </c>
      <c r="Z34" s="9">
        <v>3</v>
      </c>
      <c r="AA34" s="33"/>
      <c r="AB34" s="33"/>
      <c r="AC34" s="33"/>
      <c r="AD34" s="33"/>
      <c r="AE34" s="33"/>
      <c r="AF34" s="85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>
      <c r="A35" s="8">
        <v>28</v>
      </c>
      <c r="B35" s="155"/>
      <c r="C35" s="113" t="s">
        <v>130</v>
      </c>
      <c r="D35" s="65" t="s">
        <v>49</v>
      </c>
      <c r="E35" s="78">
        <f t="shared" si="0"/>
        <v>30</v>
      </c>
      <c r="F35" s="78">
        <f t="shared" si="1"/>
        <v>2</v>
      </c>
      <c r="G35" s="79" t="str">
        <f t="shared" si="2"/>
        <v>ZO/ZO</v>
      </c>
      <c r="H35" s="19"/>
      <c r="I35" s="20"/>
      <c r="J35" s="20"/>
      <c r="K35" s="20"/>
      <c r="L35" s="20"/>
      <c r="M35" s="20"/>
      <c r="N35" s="20"/>
      <c r="O35" s="3"/>
      <c r="P35" s="3"/>
      <c r="Q35" s="3"/>
      <c r="R35" s="3"/>
      <c r="S35" s="3"/>
      <c r="T35" s="84"/>
      <c r="U35" s="30">
        <v>15</v>
      </c>
      <c r="V35" s="20">
        <v>15</v>
      </c>
      <c r="W35" s="20"/>
      <c r="X35" s="20"/>
      <c r="Y35" s="8" t="s">
        <v>69</v>
      </c>
      <c r="Z35" s="20">
        <v>2</v>
      </c>
      <c r="AA35" s="33"/>
      <c r="AB35" s="33"/>
      <c r="AC35" s="33"/>
      <c r="AD35" s="33"/>
      <c r="AE35" s="33"/>
      <c r="AF35" s="85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>
      <c r="A36" s="8">
        <v>29</v>
      </c>
      <c r="B36" s="155"/>
      <c r="C36" s="113" t="s">
        <v>131</v>
      </c>
      <c r="D36" s="65" t="s">
        <v>50</v>
      </c>
      <c r="E36" s="78">
        <f t="shared" si="0"/>
        <v>45</v>
      </c>
      <c r="F36" s="78">
        <f t="shared" si="1"/>
        <v>2</v>
      </c>
      <c r="G36" s="79" t="str">
        <f t="shared" si="2"/>
        <v>E/ZO</v>
      </c>
      <c r="H36" s="19"/>
      <c r="I36" s="20"/>
      <c r="J36" s="20"/>
      <c r="K36" s="20"/>
      <c r="L36" s="20"/>
      <c r="M36" s="20"/>
      <c r="N36" s="20"/>
      <c r="O36" s="3"/>
      <c r="P36" s="3"/>
      <c r="Q36" s="3"/>
      <c r="R36" s="3"/>
      <c r="S36" s="3"/>
      <c r="T36" s="84"/>
      <c r="U36" s="30">
        <v>15</v>
      </c>
      <c r="V36" s="20">
        <v>30</v>
      </c>
      <c r="W36" s="20"/>
      <c r="X36" s="20"/>
      <c r="Y36" s="8" t="s">
        <v>68</v>
      </c>
      <c r="Z36" s="20">
        <v>2</v>
      </c>
      <c r="AA36" s="33"/>
      <c r="AB36" s="33"/>
      <c r="AC36" s="33"/>
      <c r="AD36" s="33"/>
      <c r="AE36" s="33"/>
      <c r="AF36" s="85"/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>
      <c r="A37" s="8">
        <v>30</v>
      </c>
      <c r="B37" s="155"/>
      <c r="C37" s="113" t="s">
        <v>132</v>
      </c>
      <c r="D37" s="83" t="s">
        <v>51</v>
      </c>
      <c r="E37" s="78">
        <f t="shared" si="0"/>
        <v>30</v>
      </c>
      <c r="F37" s="78">
        <f t="shared" si="1"/>
        <v>2</v>
      </c>
      <c r="G37" s="79" t="str">
        <f t="shared" si="2"/>
        <v>ZO</v>
      </c>
      <c r="H37" s="19"/>
      <c r="I37" s="8"/>
      <c r="J37" s="8"/>
      <c r="K37" s="8"/>
      <c r="L37" s="8"/>
      <c r="M37" s="8"/>
      <c r="N37" s="8"/>
      <c r="O37" s="52"/>
      <c r="P37" s="52"/>
      <c r="Q37" s="52"/>
      <c r="R37" s="52"/>
      <c r="S37" s="52"/>
      <c r="T37" s="87"/>
      <c r="U37" s="31"/>
      <c r="V37" s="8"/>
      <c r="W37" s="8"/>
      <c r="X37" s="8">
        <v>30</v>
      </c>
      <c r="Y37" s="8" t="s">
        <v>67</v>
      </c>
      <c r="Z37" s="8">
        <v>2</v>
      </c>
      <c r="AA37" s="33"/>
      <c r="AB37" s="33"/>
      <c r="AC37" s="33"/>
      <c r="AD37" s="33"/>
      <c r="AE37" s="33"/>
      <c r="AF37" s="85"/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7" customFormat="1" ht="26.25" customHeight="1">
      <c r="A38" s="8">
        <v>31</v>
      </c>
      <c r="B38" s="155"/>
      <c r="C38" s="113" t="s">
        <v>138</v>
      </c>
      <c r="D38" s="66" t="s">
        <v>88</v>
      </c>
      <c r="E38" s="78">
        <f t="shared" si="0"/>
        <v>30</v>
      </c>
      <c r="F38" s="78">
        <f t="shared" si="1"/>
        <v>3</v>
      </c>
      <c r="G38" s="79" t="str">
        <f t="shared" si="2"/>
        <v>E</v>
      </c>
      <c r="H38" s="57"/>
      <c r="I38" s="56"/>
      <c r="J38" s="56"/>
      <c r="K38" s="56"/>
      <c r="L38" s="56"/>
      <c r="M38" s="56"/>
      <c r="N38" s="56"/>
      <c r="O38" s="3"/>
      <c r="P38" s="3"/>
      <c r="Q38" s="3"/>
      <c r="R38" s="3"/>
      <c r="S38" s="3"/>
      <c r="T38" s="84"/>
      <c r="U38" s="30"/>
      <c r="V38" s="20"/>
      <c r="W38" s="20"/>
      <c r="X38" s="20"/>
      <c r="Y38" s="20"/>
      <c r="Z38" s="20"/>
      <c r="AA38" s="3"/>
      <c r="AB38" s="3"/>
      <c r="AC38" s="3">
        <v>30</v>
      </c>
      <c r="AD38" s="3"/>
      <c r="AE38" s="3" t="s">
        <v>70</v>
      </c>
      <c r="AF38" s="84">
        <v>3</v>
      </c>
      <c r="AG38" s="35"/>
      <c r="AH38" s="9"/>
      <c r="AI38" s="9"/>
      <c r="AJ38" s="9"/>
      <c r="AK38" s="9"/>
      <c r="AL38" s="9"/>
      <c r="AM38" s="33"/>
      <c r="AN38" s="33"/>
      <c r="AO38" s="33"/>
      <c r="AP38" s="33"/>
      <c r="AQ38" s="33"/>
      <c r="AR38" s="85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7" customFormat="1" ht="26.25" customHeight="1">
      <c r="A39" s="8">
        <v>32</v>
      </c>
      <c r="B39" s="155"/>
      <c r="C39" s="113" t="s">
        <v>133</v>
      </c>
      <c r="D39" s="66" t="s">
        <v>36</v>
      </c>
      <c r="E39" s="78">
        <f t="shared" si="0"/>
        <v>30</v>
      </c>
      <c r="F39" s="78">
        <f t="shared" si="1"/>
        <v>2</v>
      </c>
      <c r="G39" s="79" t="str">
        <f t="shared" si="2"/>
        <v>ZO/ZO</v>
      </c>
      <c r="H39" s="37"/>
      <c r="I39" s="9"/>
      <c r="J39" s="9"/>
      <c r="K39" s="9"/>
      <c r="L39" s="9"/>
      <c r="M39" s="9"/>
      <c r="N39" s="9"/>
      <c r="O39" s="33"/>
      <c r="P39" s="33"/>
      <c r="Q39" s="33"/>
      <c r="R39" s="33"/>
      <c r="S39" s="33"/>
      <c r="T39" s="85"/>
      <c r="U39" s="35"/>
      <c r="V39" s="9"/>
      <c r="W39" s="9"/>
      <c r="X39" s="9"/>
      <c r="Y39" s="9"/>
      <c r="Z39" s="9"/>
      <c r="AA39" s="33">
        <v>15</v>
      </c>
      <c r="AB39" s="33">
        <v>15</v>
      </c>
      <c r="AC39" s="33"/>
      <c r="AD39" s="33"/>
      <c r="AE39" s="33" t="s">
        <v>69</v>
      </c>
      <c r="AF39" s="85">
        <v>2</v>
      </c>
      <c r="AG39" s="35"/>
      <c r="AH39" s="9"/>
      <c r="AI39" s="9"/>
      <c r="AJ39" s="9"/>
      <c r="AK39" s="9"/>
      <c r="AL39" s="9"/>
      <c r="AM39" s="33"/>
      <c r="AN39" s="33"/>
      <c r="AO39" s="33"/>
      <c r="AP39" s="33"/>
      <c r="AQ39" s="33"/>
      <c r="AR39" s="8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23" customFormat="1" ht="26.25" customHeight="1">
      <c r="A40" s="8">
        <v>33</v>
      </c>
      <c r="B40" s="155"/>
      <c r="C40" s="113" t="s">
        <v>134</v>
      </c>
      <c r="D40" s="65" t="s">
        <v>37</v>
      </c>
      <c r="E40" s="78">
        <f t="shared" si="0"/>
        <v>30</v>
      </c>
      <c r="F40" s="78">
        <f t="shared" si="1"/>
        <v>3</v>
      </c>
      <c r="G40" s="79" t="str">
        <f t="shared" si="2"/>
        <v>E/ZO</v>
      </c>
      <c r="H40" s="57"/>
      <c r="I40" s="56"/>
      <c r="J40" s="56"/>
      <c r="K40" s="56"/>
      <c r="L40" s="56"/>
      <c r="M40" s="56"/>
      <c r="N40" s="56"/>
      <c r="O40" s="52"/>
      <c r="P40" s="52"/>
      <c r="Q40" s="52"/>
      <c r="R40" s="52"/>
      <c r="S40" s="52"/>
      <c r="T40" s="87"/>
      <c r="U40" s="58"/>
      <c r="V40" s="56"/>
      <c r="W40" s="56"/>
      <c r="X40" s="56"/>
      <c r="Y40" s="56"/>
      <c r="Z40" s="56"/>
      <c r="AA40" s="3">
        <v>15</v>
      </c>
      <c r="AB40" s="3">
        <v>15</v>
      </c>
      <c r="AC40" s="3"/>
      <c r="AD40" s="3"/>
      <c r="AE40" s="3" t="s">
        <v>68</v>
      </c>
      <c r="AF40" s="84">
        <v>3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4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>
      <c r="A41" s="8">
        <v>34</v>
      </c>
      <c r="B41" s="155"/>
      <c r="C41" s="113" t="s">
        <v>139</v>
      </c>
      <c r="D41" s="65" t="s">
        <v>38</v>
      </c>
      <c r="E41" s="78">
        <f t="shared" si="0"/>
        <v>30</v>
      </c>
      <c r="F41" s="78">
        <f t="shared" si="1"/>
        <v>2</v>
      </c>
      <c r="G41" s="79" t="str">
        <f t="shared" si="2"/>
        <v>ZO/ZO</v>
      </c>
      <c r="H41" s="57"/>
      <c r="I41" s="56"/>
      <c r="J41" s="56"/>
      <c r="K41" s="56"/>
      <c r="L41" s="56"/>
      <c r="M41" s="56"/>
      <c r="N41" s="56"/>
      <c r="O41" s="52"/>
      <c r="P41" s="52"/>
      <c r="Q41" s="52"/>
      <c r="R41" s="52"/>
      <c r="S41" s="52"/>
      <c r="T41" s="87"/>
      <c r="U41" s="58"/>
      <c r="V41" s="56"/>
      <c r="W41" s="56"/>
      <c r="X41" s="56"/>
      <c r="Y41" s="56"/>
      <c r="Z41" s="56"/>
      <c r="AA41" s="3">
        <v>15</v>
      </c>
      <c r="AB41" s="3">
        <v>15</v>
      </c>
      <c r="AC41" s="3"/>
      <c r="AD41" s="3"/>
      <c r="AE41" s="3" t="s">
        <v>69</v>
      </c>
      <c r="AF41" s="84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4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>
      <c r="A42" s="8">
        <v>35</v>
      </c>
      <c r="B42" s="155"/>
      <c r="C42" s="113" t="s">
        <v>140</v>
      </c>
      <c r="D42" s="66" t="s">
        <v>52</v>
      </c>
      <c r="E42" s="78">
        <f t="shared" si="0"/>
        <v>30</v>
      </c>
      <c r="F42" s="78">
        <f t="shared" si="1"/>
        <v>2</v>
      </c>
      <c r="G42" s="79" t="str">
        <f t="shared" si="2"/>
        <v>ZO/ZO</v>
      </c>
      <c r="H42" s="57"/>
      <c r="I42" s="56"/>
      <c r="J42" s="56"/>
      <c r="K42" s="56"/>
      <c r="L42" s="56"/>
      <c r="M42" s="56"/>
      <c r="N42" s="56"/>
      <c r="O42" s="52"/>
      <c r="P42" s="52"/>
      <c r="Q42" s="52"/>
      <c r="R42" s="52"/>
      <c r="S42" s="52"/>
      <c r="T42" s="87"/>
      <c r="U42" s="58"/>
      <c r="V42" s="56"/>
      <c r="W42" s="56"/>
      <c r="X42" s="56"/>
      <c r="Y42" s="56"/>
      <c r="Z42" s="56"/>
      <c r="AA42" s="52">
        <v>15</v>
      </c>
      <c r="AB42" s="52">
        <v>15</v>
      </c>
      <c r="AC42" s="52"/>
      <c r="AD42" s="52"/>
      <c r="AE42" s="52" t="s">
        <v>69</v>
      </c>
      <c r="AF42" s="87">
        <v>2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4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>
      <c r="A43" s="8">
        <v>36</v>
      </c>
      <c r="B43" s="155"/>
      <c r="C43" s="113" t="s">
        <v>141</v>
      </c>
      <c r="D43" s="65" t="s">
        <v>53</v>
      </c>
      <c r="E43" s="78">
        <f t="shared" si="0"/>
        <v>15</v>
      </c>
      <c r="F43" s="78">
        <f t="shared" si="1"/>
        <v>2</v>
      </c>
      <c r="G43" s="79" t="str">
        <f t="shared" si="2"/>
        <v>ZO</v>
      </c>
      <c r="H43" s="57"/>
      <c r="I43" s="56"/>
      <c r="J43" s="56"/>
      <c r="K43" s="56"/>
      <c r="L43" s="56"/>
      <c r="M43" s="56"/>
      <c r="N43" s="56"/>
      <c r="O43" s="52"/>
      <c r="P43" s="52"/>
      <c r="Q43" s="52"/>
      <c r="R43" s="52"/>
      <c r="S43" s="52"/>
      <c r="T43" s="87"/>
      <c r="U43" s="58"/>
      <c r="V43" s="56"/>
      <c r="W43" s="56"/>
      <c r="X43" s="56"/>
      <c r="Y43" s="56"/>
      <c r="Z43" s="56"/>
      <c r="AA43" s="52"/>
      <c r="AB43" s="52"/>
      <c r="AC43" s="52"/>
      <c r="AD43" s="52">
        <v>15</v>
      </c>
      <c r="AE43" s="52" t="s">
        <v>67</v>
      </c>
      <c r="AF43" s="87">
        <v>2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4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>
      <c r="A44" s="8">
        <v>37</v>
      </c>
      <c r="B44" s="155"/>
      <c r="C44" s="113" t="s">
        <v>142</v>
      </c>
      <c r="D44" s="65" t="s">
        <v>54</v>
      </c>
      <c r="E44" s="78">
        <f t="shared" si="0"/>
        <v>60</v>
      </c>
      <c r="F44" s="78">
        <f t="shared" si="1"/>
        <v>4</v>
      </c>
      <c r="G44" s="79" t="str">
        <f t="shared" si="2"/>
        <v>E/ZO</v>
      </c>
      <c r="H44" s="59"/>
      <c r="I44" s="60"/>
      <c r="J44" s="60"/>
      <c r="K44" s="60"/>
      <c r="L44" s="60"/>
      <c r="M44" s="60"/>
      <c r="N44" s="60"/>
      <c r="O44" s="33"/>
      <c r="P44" s="33"/>
      <c r="Q44" s="33"/>
      <c r="R44" s="33"/>
      <c r="S44" s="33"/>
      <c r="T44" s="85"/>
      <c r="U44" s="61"/>
      <c r="V44" s="60"/>
      <c r="W44" s="60"/>
      <c r="X44" s="60"/>
      <c r="Y44" s="60"/>
      <c r="Z44" s="60"/>
      <c r="AA44" s="33">
        <v>30</v>
      </c>
      <c r="AB44" s="33">
        <v>30</v>
      </c>
      <c r="AC44" s="33"/>
      <c r="AD44" s="33"/>
      <c r="AE44" s="33" t="s">
        <v>68</v>
      </c>
      <c r="AF44" s="85">
        <v>4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4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>
      <c r="A45" s="8">
        <v>38</v>
      </c>
      <c r="B45" s="155"/>
      <c r="C45" s="113" t="s">
        <v>143</v>
      </c>
      <c r="D45" s="65" t="s">
        <v>55</v>
      </c>
      <c r="E45" s="78">
        <f t="shared" si="0"/>
        <v>30</v>
      </c>
      <c r="F45" s="78">
        <f t="shared" si="1"/>
        <v>3</v>
      </c>
      <c r="G45" s="79" t="str">
        <f t="shared" si="2"/>
        <v>E/ZO</v>
      </c>
      <c r="H45" s="57"/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87"/>
      <c r="U45" s="58"/>
      <c r="V45" s="56"/>
      <c r="W45" s="56"/>
      <c r="X45" s="56"/>
      <c r="Y45" s="56"/>
      <c r="Z45" s="56"/>
      <c r="AA45" s="52">
        <v>15</v>
      </c>
      <c r="AB45" s="52">
        <v>15</v>
      </c>
      <c r="AC45" s="52"/>
      <c r="AD45" s="52"/>
      <c r="AE45" s="52" t="s">
        <v>68</v>
      </c>
      <c r="AF45" s="87">
        <v>3</v>
      </c>
      <c r="AG45" s="30"/>
      <c r="AH45" s="20"/>
      <c r="AI45" s="20"/>
      <c r="AJ45" s="20"/>
      <c r="AK45" s="20"/>
      <c r="AL45" s="20"/>
      <c r="AM45" s="3"/>
      <c r="AN45" s="3"/>
      <c r="AO45" s="3"/>
      <c r="AP45" s="3"/>
      <c r="AQ45" s="3"/>
      <c r="AR45" s="84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>
      <c r="A46" s="8">
        <v>39</v>
      </c>
      <c r="B46" s="155"/>
      <c r="C46" s="113" t="s">
        <v>144</v>
      </c>
      <c r="D46" s="65" t="s">
        <v>56</v>
      </c>
      <c r="E46" s="78">
        <f t="shared" si="0"/>
        <v>15</v>
      </c>
      <c r="F46" s="78">
        <f t="shared" si="1"/>
        <v>1</v>
      </c>
      <c r="G46" s="79" t="str">
        <f t="shared" si="2"/>
        <v>ZO</v>
      </c>
      <c r="H46" s="57"/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87"/>
      <c r="U46" s="58"/>
      <c r="V46" s="56"/>
      <c r="W46" s="56"/>
      <c r="X46" s="56"/>
      <c r="Y46" s="56"/>
      <c r="Z46" s="56"/>
      <c r="AA46" s="52"/>
      <c r="AB46" s="52">
        <v>15</v>
      </c>
      <c r="AC46" s="52"/>
      <c r="AD46" s="52"/>
      <c r="AE46" s="52" t="s">
        <v>67</v>
      </c>
      <c r="AF46" s="87">
        <v>1</v>
      </c>
      <c r="AG46" s="30"/>
      <c r="AH46" s="20"/>
      <c r="AI46" s="20"/>
      <c r="AJ46" s="20"/>
      <c r="AK46" s="20"/>
      <c r="AL46" s="20"/>
      <c r="AM46" s="3"/>
      <c r="AN46" s="3"/>
      <c r="AO46" s="3"/>
      <c r="AP46" s="3"/>
      <c r="AQ46" s="3"/>
      <c r="AR46" s="84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>
      <c r="A47" s="8">
        <v>40</v>
      </c>
      <c r="B47" s="155"/>
      <c r="C47" s="113" t="s">
        <v>145</v>
      </c>
      <c r="D47" s="65" t="s">
        <v>39</v>
      </c>
      <c r="E47" s="78">
        <f t="shared" si="0"/>
        <v>15</v>
      </c>
      <c r="F47" s="78">
        <f t="shared" si="1"/>
        <v>2</v>
      </c>
      <c r="G47" s="79" t="str">
        <f t="shared" si="2"/>
        <v>E</v>
      </c>
      <c r="H47" s="57"/>
      <c r="I47" s="56"/>
      <c r="J47" s="56"/>
      <c r="K47" s="56"/>
      <c r="L47" s="56"/>
      <c r="M47" s="56"/>
      <c r="N47" s="56"/>
      <c r="O47" s="52"/>
      <c r="P47" s="52"/>
      <c r="Q47" s="52"/>
      <c r="R47" s="52"/>
      <c r="S47" s="52"/>
      <c r="T47" s="87"/>
      <c r="U47" s="58"/>
      <c r="V47" s="56"/>
      <c r="W47" s="56"/>
      <c r="X47" s="56"/>
      <c r="Y47" s="56"/>
      <c r="Z47" s="56"/>
      <c r="AA47" s="3"/>
      <c r="AB47" s="3"/>
      <c r="AC47" s="3"/>
      <c r="AD47" s="3"/>
      <c r="AE47" s="3"/>
      <c r="AF47" s="84"/>
      <c r="AG47" s="30">
        <v>15</v>
      </c>
      <c r="AH47" s="20"/>
      <c r="AI47" s="20"/>
      <c r="AJ47" s="20"/>
      <c r="AK47" s="20" t="s">
        <v>70</v>
      </c>
      <c r="AL47" s="20">
        <v>2</v>
      </c>
      <c r="AM47" s="3"/>
      <c r="AN47" s="3"/>
      <c r="AO47" s="3"/>
      <c r="AP47" s="3"/>
      <c r="AQ47" s="3"/>
      <c r="AR47" s="84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>
      <c r="A48" s="8">
        <v>41</v>
      </c>
      <c r="B48" s="155"/>
      <c r="C48" s="113" t="s">
        <v>179</v>
      </c>
      <c r="D48" s="65" t="s">
        <v>178</v>
      </c>
      <c r="E48" s="78">
        <f t="shared" si="0"/>
        <v>30</v>
      </c>
      <c r="F48" s="78">
        <f t="shared" si="1"/>
        <v>3</v>
      </c>
      <c r="G48" s="79" t="str">
        <f t="shared" si="2"/>
        <v>E/ZO</v>
      </c>
      <c r="H48" s="59"/>
      <c r="I48" s="60"/>
      <c r="J48" s="60"/>
      <c r="K48" s="60"/>
      <c r="L48" s="60"/>
      <c r="M48" s="60"/>
      <c r="N48" s="60"/>
      <c r="O48" s="33"/>
      <c r="P48" s="33"/>
      <c r="Q48" s="33"/>
      <c r="R48" s="33"/>
      <c r="S48" s="33"/>
      <c r="T48" s="85"/>
      <c r="U48" s="61"/>
      <c r="V48" s="60"/>
      <c r="W48" s="60"/>
      <c r="X48" s="60"/>
      <c r="Y48" s="60"/>
      <c r="Z48" s="60"/>
      <c r="AA48" s="33"/>
      <c r="AB48" s="33"/>
      <c r="AC48" s="33"/>
      <c r="AD48" s="33"/>
      <c r="AE48" s="33"/>
      <c r="AF48" s="85"/>
      <c r="AG48" s="35">
        <v>15</v>
      </c>
      <c r="AH48" s="9"/>
      <c r="AI48" s="9"/>
      <c r="AJ48" s="9">
        <v>15</v>
      </c>
      <c r="AK48" s="9" t="s">
        <v>68</v>
      </c>
      <c r="AL48" s="9">
        <v>3</v>
      </c>
      <c r="AM48" s="3"/>
      <c r="AN48" s="3"/>
      <c r="AO48" s="3"/>
      <c r="AP48" s="3"/>
      <c r="AQ48" s="3"/>
      <c r="AR48" s="84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>
      <c r="A49" s="8">
        <v>42</v>
      </c>
      <c r="B49" s="155"/>
      <c r="C49" s="113" t="s">
        <v>146</v>
      </c>
      <c r="D49" s="65" t="s">
        <v>40</v>
      </c>
      <c r="E49" s="78">
        <f t="shared" si="0"/>
        <v>15</v>
      </c>
      <c r="F49" s="78">
        <f t="shared" si="1"/>
        <v>1</v>
      </c>
      <c r="G49" s="79" t="str">
        <f t="shared" si="2"/>
        <v>ZO</v>
      </c>
      <c r="H49" s="59"/>
      <c r="I49" s="60"/>
      <c r="J49" s="60"/>
      <c r="K49" s="60"/>
      <c r="L49" s="60"/>
      <c r="M49" s="60"/>
      <c r="N49" s="60"/>
      <c r="O49" s="33"/>
      <c r="P49" s="33"/>
      <c r="Q49" s="33"/>
      <c r="R49" s="33"/>
      <c r="S49" s="33"/>
      <c r="T49" s="85"/>
      <c r="U49" s="61"/>
      <c r="V49" s="60"/>
      <c r="W49" s="60"/>
      <c r="X49" s="60"/>
      <c r="Y49" s="60"/>
      <c r="Z49" s="60"/>
      <c r="AA49" s="33"/>
      <c r="AB49" s="33"/>
      <c r="AC49" s="33"/>
      <c r="AD49" s="33"/>
      <c r="AE49" s="33"/>
      <c r="AF49" s="85"/>
      <c r="AG49" s="35">
        <v>15</v>
      </c>
      <c r="AH49" s="9"/>
      <c r="AI49" s="9"/>
      <c r="AJ49" s="9"/>
      <c r="AK49" s="9" t="s">
        <v>67</v>
      </c>
      <c r="AL49" s="9">
        <v>1</v>
      </c>
      <c r="AM49" s="3"/>
      <c r="AN49" s="3"/>
      <c r="AO49" s="3"/>
      <c r="AP49" s="3"/>
      <c r="AQ49" s="3"/>
      <c r="AR49" s="84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>
      <c r="A50" s="8">
        <v>43</v>
      </c>
      <c r="B50" s="155"/>
      <c r="C50" s="113" t="s">
        <v>147</v>
      </c>
      <c r="D50" s="65" t="s">
        <v>57</v>
      </c>
      <c r="E50" s="78">
        <f t="shared" si="0"/>
        <v>30</v>
      </c>
      <c r="F50" s="78">
        <f t="shared" si="1"/>
        <v>2</v>
      </c>
      <c r="G50" s="79" t="str">
        <f t="shared" si="2"/>
        <v>ZO</v>
      </c>
      <c r="H50" s="57"/>
      <c r="I50" s="56"/>
      <c r="J50" s="56"/>
      <c r="K50" s="56"/>
      <c r="L50" s="56"/>
      <c r="M50" s="56"/>
      <c r="N50" s="56"/>
      <c r="O50" s="52"/>
      <c r="P50" s="52"/>
      <c r="Q50" s="52"/>
      <c r="R50" s="52"/>
      <c r="S50" s="52"/>
      <c r="T50" s="87"/>
      <c r="U50" s="58"/>
      <c r="V50" s="56"/>
      <c r="W50" s="56"/>
      <c r="X50" s="56"/>
      <c r="Y50" s="56"/>
      <c r="Z50" s="56"/>
      <c r="AA50" s="52"/>
      <c r="AB50" s="52"/>
      <c r="AC50" s="52"/>
      <c r="AD50" s="52"/>
      <c r="AE50" s="52"/>
      <c r="AF50" s="87"/>
      <c r="AG50" s="58"/>
      <c r="AH50" s="56">
        <v>30</v>
      </c>
      <c r="AI50" s="56"/>
      <c r="AJ50" s="56"/>
      <c r="AK50" s="60" t="s">
        <v>67</v>
      </c>
      <c r="AL50" s="56">
        <v>2</v>
      </c>
      <c r="AM50" s="3"/>
      <c r="AN50" s="3"/>
      <c r="AO50" s="3"/>
      <c r="AP50" s="3"/>
      <c r="AQ50" s="3"/>
      <c r="AR50" s="84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>
      <c r="A51" s="8">
        <v>44</v>
      </c>
      <c r="B51" s="155"/>
      <c r="C51" s="113" t="s">
        <v>148</v>
      </c>
      <c r="D51" s="65" t="s">
        <v>58</v>
      </c>
      <c r="E51" s="78">
        <f t="shared" si="0"/>
        <v>30</v>
      </c>
      <c r="F51" s="78">
        <f t="shared" si="1"/>
        <v>2</v>
      </c>
      <c r="G51" s="79" t="str">
        <f t="shared" si="2"/>
        <v>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5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5"/>
      <c r="AG51" s="35"/>
      <c r="AH51" s="9">
        <v>30</v>
      </c>
      <c r="AI51" s="9"/>
      <c r="AJ51" s="9"/>
      <c r="AK51" s="9" t="s">
        <v>67</v>
      </c>
      <c r="AL51" s="9">
        <v>2</v>
      </c>
      <c r="AM51" s="3"/>
      <c r="AN51" s="3"/>
      <c r="AO51" s="3"/>
      <c r="AP51" s="3"/>
      <c r="AQ51" s="3"/>
      <c r="AR51" s="84"/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>
      <c r="A52" s="8">
        <v>45</v>
      </c>
      <c r="B52" s="155"/>
      <c r="C52" s="113" t="s">
        <v>149</v>
      </c>
      <c r="D52" s="65" t="s">
        <v>59</v>
      </c>
      <c r="E52" s="78">
        <f t="shared" si="0"/>
        <v>30</v>
      </c>
      <c r="F52" s="78">
        <f t="shared" si="1"/>
        <v>2</v>
      </c>
      <c r="G52" s="79" t="str">
        <f t="shared" si="2"/>
        <v>E/ZO</v>
      </c>
      <c r="H52" s="19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84"/>
      <c r="U52" s="31"/>
      <c r="V52" s="8"/>
      <c r="W52" s="8"/>
      <c r="X52" s="8"/>
      <c r="Y52" s="8"/>
      <c r="Z52" s="8"/>
      <c r="AA52" s="3"/>
      <c r="AB52" s="3"/>
      <c r="AC52" s="3"/>
      <c r="AD52" s="3"/>
      <c r="AE52" s="3"/>
      <c r="AF52" s="84"/>
      <c r="AG52" s="31">
        <v>15</v>
      </c>
      <c r="AH52" s="8">
        <v>15</v>
      </c>
      <c r="AI52" s="8"/>
      <c r="AJ52" s="8"/>
      <c r="AK52" s="8" t="s">
        <v>68</v>
      </c>
      <c r="AL52" s="8">
        <v>2</v>
      </c>
      <c r="AM52" s="3"/>
      <c r="AN52" s="3"/>
      <c r="AO52" s="3"/>
      <c r="AP52" s="3"/>
      <c r="AQ52" s="3"/>
      <c r="AR52" s="84"/>
      <c r="AS52" s="21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6.25" customHeight="1">
      <c r="A53" s="8">
        <v>46</v>
      </c>
      <c r="B53" s="155"/>
      <c r="C53" s="113" t="s">
        <v>150</v>
      </c>
      <c r="D53" s="65" t="s">
        <v>60</v>
      </c>
      <c r="E53" s="78">
        <f t="shared" si="0"/>
        <v>60</v>
      </c>
      <c r="F53" s="78">
        <f t="shared" si="1"/>
        <v>6</v>
      </c>
      <c r="G53" s="79" t="str">
        <f t="shared" si="2"/>
        <v>ZOZO</v>
      </c>
      <c r="H53" s="37"/>
      <c r="I53" s="9"/>
      <c r="J53" s="9"/>
      <c r="K53" s="9"/>
      <c r="L53" s="9"/>
      <c r="M53" s="9"/>
      <c r="N53" s="9"/>
      <c r="O53" s="33"/>
      <c r="P53" s="33"/>
      <c r="Q53" s="33"/>
      <c r="R53" s="33"/>
      <c r="S53" s="33"/>
      <c r="T53" s="85"/>
      <c r="U53" s="35"/>
      <c r="V53" s="9"/>
      <c r="W53" s="9"/>
      <c r="X53" s="9"/>
      <c r="Y53" s="9"/>
      <c r="Z53" s="9"/>
      <c r="AA53" s="33"/>
      <c r="AB53" s="33"/>
      <c r="AC53" s="33"/>
      <c r="AD53" s="33"/>
      <c r="AE53" s="33"/>
      <c r="AF53" s="85"/>
      <c r="AG53" s="35"/>
      <c r="AH53" s="9"/>
      <c r="AI53" s="9"/>
      <c r="AJ53" s="9">
        <v>30</v>
      </c>
      <c r="AK53" s="9" t="s">
        <v>67</v>
      </c>
      <c r="AL53" s="9">
        <v>3</v>
      </c>
      <c r="AM53" s="3"/>
      <c r="AN53" s="3"/>
      <c r="AO53" s="3"/>
      <c r="AP53" s="3">
        <v>30</v>
      </c>
      <c r="AQ53" s="3" t="s">
        <v>67</v>
      </c>
      <c r="AR53" s="84">
        <v>3</v>
      </c>
      <c r="AS53" s="21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73" s="23" customFormat="1" ht="26.25" customHeight="1">
      <c r="A54" s="8">
        <v>47</v>
      </c>
      <c r="B54" s="155"/>
      <c r="C54" s="113" t="s">
        <v>151</v>
      </c>
      <c r="D54" s="65" t="s">
        <v>41</v>
      </c>
      <c r="E54" s="78">
        <f t="shared" si="0"/>
        <v>30</v>
      </c>
      <c r="F54" s="78">
        <f t="shared" si="1"/>
        <v>3</v>
      </c>
      <c r="G54" s="79" t="str">
        <f t="shared" si="2"/>
        <v>E/ZO</v>
      </c>
      <c r="H54" s="57"/>
      <c r="I54" s="56"/>
      <c r="J54" s="56"/>
      <c r="K54" s="56"/>
      <c r="L54" s="56"/>
      <c r="M54" s="56"/>
      <c r="N54" s="56"/>
      <c r="O54" s="52"/>
      <c r="P54" s="52"/>
      <c r="Q54" s="52"/>
      <c r="R54" s="52"/>
      <c r="S54" s="52"/>
      <c r="T54" s="87"/>
      <c r="U54" s="58"/>
      <c r="V54" s="56"/>
      <c r="W54" s="56"/>
      <c r="X54" s="56"/>
      <c r="Y54" s="56"/>
      <c r="Z54" s="56"/>
      <c r="AA54" s="3"/>
      <c r="AB54" s="3"/>
      <c r="AC54" s="3"/>
      <c r="AD54" s="3"/>
      <c r="AE54" s="3"/>
      <c r="AF54" s="84"/>
      <c r="AG54" s="31"/>
      <c r="AH54" s="8"/>
      <c r="AI54" s="8"/>
      <c r="AJ54" s="8"/>
      <c r="AK54" s="8"/>
      <c r="AL54" s="8"/>
      <c r="AM54" s="3">
        <v>15</v>
      </c>
      <c r="AN54" s="3">
        <v>15</v>
      </c>
      <c r="AO54" s="3"/>
      <c r="AP54" s="3"/>
      <c r="AQ54" s="3" t="s">
        <v>68</v>
      </c>
      <c r="AR54" s="84">
        <v>3</v>
      </c>
      <c r="AS54" s="2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s="7" customFormat="1" ht="26.25" customHeight="1">
      <c r="A55" s="8">
        <v>48</v>
      </c>
      <c r="B55" s="155"/>
      <c r="C55" s="113" t="s">
        <v>153</v>
      </c>
      <c r="D55" s="65" t="s">
        <v>61</v>
      </c>
      <c r="E55" s="78">
        <f t="shared" si="0"/>
        <v>30</v>
      </c>
      <c r="F55" s="78">
        <f t="shared" si="1"/>
        <v>3</v>
      </c>
      <c r="G55" s="79" t="str">
        <f t="shared" si="2"/>
        <v>E/ZO</v>
      </c>
      <c r="H55" s="19"/>
      <c r="I55" s="20"/>
      <c r="J55" s="20"/>
      <c r="K55" s="20"/>
      <c r="L55" s="20"/>
      <c r="M55" s="20"/>
      <c r="N55" s="20"/>
      <c r="O55" s="3"/>
      <c r="P55" s="3"/>
      <c r="Q55" s="3"/>
      <c r="R55" s="3"/>
      <c r="S55" s="3"/>
      <c r="T55" s="84"/>
      <c r="U55" s="30"/>
      <c r="V55" s="20"/>
      <c r="W55" s="20"/>
      <c r="X55" s="20"/>
      <c r="Y55" s="8"/>
      <c r="Z55" s="20"/>
      <c r="AA55" s="3"/>
      <c r="AB55" s="3"/>
      <c r="AC55" s="3"/>
      <c r="AD55" s="3"/>
      <c r="AE55" s="3"/>
      <c r="AF55" s="84"/>
      <c r="AG55" s="30"/>
      <c r="AH55" s="20"/>
      <c r="AI55" s="20"/>
      <c r="AJ55" s="20"/>
      <c r="AK55" s="20"/>
      <c r="AL55" s="20"/>
      <c r="AM55" s="3">
        <v>15</v>
      </c>
      <c r="AN55" s="3">
        <v>15</v>
      </c>
      <c r="AO55" s="3"/>
      <c r="AP55" s="3"/>
      <c r="AQ55" s="3" t="s">
        <v>68</v>
      </c>
      <c r="AR55" s="84">
        <v>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7" customFormat="1" ht="26.25" customHeight="1">
      <c r="A56" s="8">
        <v>49</v>
      </c>
      <c r="B56" s="155"/>
      <c r="C56" s="113" t="s">
        <v>154</v>
      </c>
      <c r="D56" s="65" t="s">
        <v>62</v>
      </c>
      <c r="E56" s="78">
        <f t="shared" si="0"/>
        <v>30</v>
      </c>
      <c r="F56" s="78">
        <f t="shared" si="1"/>
        <v>2</v>
      </c>
      <c r="G56" s="79" t="str">
        <f t="shared" si="2"/>
        <v>ZO/ZO</v>
      </c>
      <c r="H56" s="19"/>
      <c r="I56" s="20"/>
      <c r="J56" s="20"/>
      <c r="K56" s="20"/>
      <c r="L56" s="20"/>
      <c r="M56" s="20"/>
      <c r="N56" s="20"/>
      <c r="O56" s="3"/>
      <c r="P56" s="3"/>
      <c r="Q56" s="3"/>
      <c r="R56" s="3"/>
      <c r="S56" s="3"/>
      <c r="T56" s="84"/>
      <c r="U56" s="30"/>
      <c r="V56" s="20"/>
      <c r="W56" s="20"/>
      <c r="X56" s="20"/>
      <c r="Y56" s="8"/>
      <c r="Z56" s="20"/>
      <c r="AA56" s="3"/>
      <c r="AB56" s="3"/>
      <c r="AC56" s="3"/>
      <c r="AD56" s="3"/>
      <c r="AE56" s="3"/>
      <c r="AF56" s="84"/>
      <c r="AG56" s="30"/>
      <c r="AH56" s="20"/>
      <c r="AI56" s="20"/>
      <c r="AJ56" s="20"/>
      <c r="AK56" s="20"/>
      <c r="AL56" s="20"/>
      <c r="AM56" s="3">
        <v>15</v>
      </c>
      <c r="AN56" s="3">
        <v>15</v>
      </c>
      <c r="AO56" s="3"/>
      <c r="AP56" s="3"/>
      <c r="AQ56" s="3" t="s">
        <v>69</v>
      </c>
      <c r="AR56" s="8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23" customFormat="1" ht="26.25" customHeight="1" thickBot="1">
      <c r="A57" s="8">
        <v>50</v>
      </c>
      <c r="B57" s="155"/>
      <c r="C57" s="114" t="s">
        <v>155</v>
      </c>
      <c r="D57" s="67" t="s">
        <v>63</v>
      </c>
      <c r="E57" s="80">
        <f t="shared" si="0"/>
        <v>30</v>
      </c>
      <c r="F57" s="80">
        <f t="shared" si="1"/>
        <v>2</v>
      </c>
      <c r="G57" s="81" t="str">
        <f t="shared" si="2"/>
        <v>ZO</v>
      </c>
      <c r="H57" s="19"/>
      <c r="I57" s="28"/>
      <c r="J57" s="28"/>
      <c r="K57" s="28"/>
      <c r="L57" s="28"/>
      <c r="M57" s="28"/>
      <c r="N57" s="28"/>
      <c r="O57" s="29"/>
      <c r="P57" s="29"/>
      <c r="Q57" s="29"/>
      <c r="R57" s="29"/>
      <c r="S57" s="29"/>
      <c r="T57" s="88"/>
      <c r="U57" s="89"/>
      <c r="V57" s="28"/>
      <c r="W57" s="28"/>
      <c r="X57" s="28"/>
      <c r="Y57" s="90"/>
      <c r="Z57" s="28"/>
      <c r="AA57" s="29"/>
      <c r="AB57" s="29"/>
      <c r="AC57" s="29"/>
      <c r="AD57" s="29"/>
      <c r="AE57" s="29"/>
      <c r="AF57" s="88"/>
      <c r="AG57" s="89"/>
      <c r="AH57" s="28"/>
      <c r="AI57" s="28"/>
      <c r="AJ57" s="28"/>
      <c r="AK57" s="28"/>
      <c r="AL57" s="28"/>
      <c r="AM57" s="29"/>
      <c r="AN57" s="29"/>
      <c r="AO57" s="29"/>
      <c r="AP57" s="29">
        <v>30</v>
      </c>
      <c r="AQ57" s="29" t="s">
        <v>67</v>
      </c>
      <c r="AR57" s="88">
        <v>2</v>
      </c>
      <c r="AS57" s="21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s="7" customFormat="1" ht="26.25" customHeight="1" thickTop="1">
      <c r="A58" s="9">
        <v>1</v>
      </c>
      <c r="B58" s="152" t="s">
        <v>83</v>
      </c>
      <c r="C58" s="112" t="s">
        <v>156</v>
      </c>
      <c r="D58" s="91" t="s">
        <v>91</v>
      </c>
      <c r="E58" s="92">
        <f t="shared" si="0"/>
        <v>15</v>
      </c>
      <c r="F58" s="92">
        <f t="shared" si="1"/>
        <v>3</v>
      </c>
      <c r="G58" s="93" t="str">
        <f t="shared" si="2"/>
        <v>ZO</v>
      </c>
      <c r="H58" s="94"/>
      <c r="I58" s="95">
        <v>15</v>
      </c>
      <c r="J58" s="95"/>
      <c r="K58" s="95"/>
      <c r="L58" s="95"/>
      <c r="M58" s="95" t="s">
        <v>67</v>
      </c>
      <c r="N58" s="95">
        <v>3</v>
      </c>
      <c r="O58" s="96"/>
      <c r="P58" s="96"/>
      <c r="Q58" s="96"/>
      <c r="R58" s="96"/>
      <c r="S58" s="96"/>
      <c r="T58" s="97"/>
      <c r="U58" s="98"/>
      <c r="V58" s="95"/>
      <c r="W58" s="95"/>
      <c r="X58" s="95"/>
      <c r="Y58" s="95"/>
      <c r="Z58" s="99"/>
      <c r="AA58" s="96"/>
      <c r="AB58" s="96"/>
      <c r="AC58" s="96"/>
      <c r="AD58" s="96"/>
      <c r="AE58" s="96"/>
      <c r="AF58" s="97"/>
      <c r="AG58" s="100"/>
      <c r="AH58" s="99"/>
      <c r="AI58" s="99"/>
      <c r="AJ58" s="99"/>
      <c r="AK58" s="99"/>
      <c r="AL58" s="99"/>
      <c r="AM58" s="96"/>
      <c r="AN58" s="96"/>
      <c r="AO58" s="96"/>
      <c r="AP58" s="96"/>
      <c r="AQ58" s="96"/>
      <c r="AR58" s="97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>
      <c r="A59" s="9">
        <v>2</v>
      </c>
      <c r="B59" s="153"/>
      <c r="C59" s="113" t="s">
        <v>157</v>
      </c>
      <c r="D59" s="65" t="s">
        <v>99</v>
      </c>
      <c r="E59" s="78">
        <f t="shared" si="0"/>
        <v>30</v>
      </c>
      <c r="F59" s="78">
        <f t="shared" si="1"/>
        <v>3</v>
      </c>
      <c r="G59" s="79" t="str">
        <f t="shared" si="2"/>
        <v>ZO/ZO</v>
      </c>
      <c r="H59" s="59"/>
      <c r="I59" s="60"/>
      <c r="J59" s="60"/>
      <c r="K59" s="60"/>
      <c r="L59" s="60"/>
      <c r="M59" s="60"/>
      <c r="N59" s="60"/>
      <c r="O59" s="33">
        <v>15</v>
      </c>
      <c r="P59" s="33">
        <v>15</v>
      </c>
      <c r="Q59" s="33"/>
      <c r="R59" s="33"/>
      <c r="S59" s="33" t="s">
        <v>69</v>
      </c>
      <c r="T59" s="85">
        <v>3</v>
      </c>
      <c r="U59" s="61"/>
      <c r="V59" s="60"/>
      <c r="W59" s="60"/>
      <c r="X59" s="60"/>
      <c r="Y59" s="60"/>
      <c r="Z59" s="9"/>
      <c r="AA59" s="33"/>
      <c r="AB59" s="33"/>
      <c r="AC59" s="33"/>
      <c r="AD59" s="33"/>
      <c r="AE59" s="33"/>
      <c r="AF59" s="85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>
      <c r="A60" s="9">
        <v>3</v>
      </c>
      <c r="B60" s="153"/>
      <c r="C60" s="115" t="s">
        <v>158</v>
      </c>
      <c r="D60" s="65" t="s">
        <v>92</v>
      </c>
      <c r="E60" s="78">
        <f t="shared" si="0"/>
        <v>30</v>
      </c>
      <c r="F60" s="78">
        <f t="shared" si="1"/>
        <v>3</v>
      </c>
      <c r="G60" s="79" t="str">
        <f t="shared" si="2"/>
        <v>ZO</v>
      </c>
      <c r="H60" s="59"/>
      <c r="I60" s="60"/>
      <c r="J60" s="60"/>
      <c r="K60" s="60"/>
      <c r="L60" s="60"/>
      <c r="M60" s="60"/>
      <c r="N60" s="60"/>
      <c r="O60" s="33"/>
      <c r="P60" s="33"/>
      <c r="Q60" s="33"/>
      <c r="R60" s="33">
        <v>30</v>
      </c>
      <c r="S60" s="33" t="s">
        <v>67</v>
      </c>
      <c r="T60" s="85">
        <v>3</v>
      </c>
      <c r="U60" s="61"/>
      <c r="V60" s="60"/>
      <c r="W60" s="60"/>
      <c r="X60" s="60"/>
      <c r="Y60" s="60"/>
      <c r="Z60" s="9"/>
      <c r="AA60" s="33"/>
      <c r="AB60" s="33"/>
      <c r="AC60" s="33"/>
      <c r="AD60" s="33"/>
      <c r="AE60" s="33"/>
      <c r="AF60" s="85"/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>
      <c r="A61" s="9">
        <v>4</v>
      </c>
      <c r="B61" s="153"/>
      <c r="C61" s="115" t="s">
        <v>159</v>
      </c>
      <c r="D61" s="65" t="s">
        <v>93</v>
      </c>
      <c r="E61" s="78">
        <f t="shared" si="0"/>
        <v>30</v>
      </c>
      <c r="F61" s="78">
        <f t="shared" si="1"/>
        <v>3</v>
      </c>
      <c r="G61" s="79" t="str">
        <f t="shared" si="2"/>
        <v>ZO</v>
      </c>
      <c r="H61" s="59"/>
      <c r="I61" s="60"/>
      <c r="J61" s="60"/>
      <c r="K61" s="60"/>
      <c r="L61" s="60"/>
      <c r="M61" s="60"/>
      <c r="N61" s="60"/>
      <c r="O61" s="33"/>
      <c r="P61" s="33"/>
      <c r="Q61" s="33"/>
      <c r="R61" s="33"/>
      <c r="S61" s="33"/>
      <c r="T61" s="85"/>
      <c r="U61" s="61"/>
      <c r="V61" s="60"/>
      <c r="W61" s="60"/>
      <c r="X61" s="60">
        <v>30</v>
      </c>
      <c r="Y61" s="60" t="s">
        <v>67</v>
      </c>
      <c r="Z61" s="9">
        <v>3</v>
      </c>
      <c r="AA61" s="33"/>
      <c r="AB61" s="33"/>
      <c r="AC61" s="33"/>
      <c r="AD61" s="33"/>
      <c r="AE61" s="33"/>
      <c r="AF61" s="85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>
      <c r="A62" s="9">
        <v>5</v>
      </c>
      <c r="B62" s="153"/>
      <c r="C62" s="115" t="s">
        <v>160</v>
      </c>
      <c r="D62" s="65" t="s">
        <v>94</v>
      </c>
      <c r="E62" s="78">
        <f t="shared" si="0"/>
        <v>30</v>
      </c>
      <c r="F62" s="78">
        <f t="shared" si="1"/>
        <v>3</v>
      </c>
      <c r="G62" s="79" t="str">
        <f t="shared" si="2"/>
        <v>ZO</v>
      </c>
      <c r="H62" s="59"/>
      <c r="I62" s="60"/>
      <c r="J62" s="60"/>
      <c r="K62" s="60"/>
      <c r="L62" s="60"/>
      <c r="M62" s="60"/>
      <c r="N62" s="60"/>
      <c r="O62" s="33"/>
      <c r="P62" s="33"/>
      <c r="Q62" s="33"/>
      <c r="R62" s="33"/>
      <c r="S62" s="33"/>
      <c r="T62" s="85"/>
      <c r="U62" s="61"/>
      <c r="V62" s="60"/>
      <c r="W62" s="60"/>
      <c r="X62" s="60"/>
      <c r="Y62" s="60"/>
      <c r="Z62" s="9"/>
      <c r="AA62" s="33"/>
      <c r="AB62" s="33"/>
      <c r="AC62" s="33"/>
      <c r="AD62" s="33">
        <v>30</v>
      </c>
      <c r="AE62" s="33" t="s">
        <v>67</v>
      </c>
      <c r="AF62" s="85">
        <v>3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>
      <c r="A63" s="9">
        <v>6</v>
      </c>
      <c r="B63" s="153"/>
      <c r="C63" s="113" t="s">
        <v>161</v>
      </c>
      <c r="D63" s="65" t="s">
        <v>100</v>
      </c>
      <c r="E63" s="78">
        <f t="shared" si="0"/>
        <v>30</v>
      </c>
      <c r="F63" s="78">
        <f t="shared" si="1"/>
        <v>2</v>
      </c>
      <c r="G63" s="79" t="str">
        <f t="shared" si="2"/>
        <v>ZO</v>
      </c>
      <c r="H63" s="59"/>
      <c r="I63" s="60"/>
      <c r="J63" s="60"/>
      <c r="K63" s="60"/>
      <c r="L63" s="60"/>
      <c r="M63" s="60"/>
      <c r="N63" s="60"/>
      <c r="O63" s="33"/>
      <c r="P63" s="33"/>
      <c r="Q63" s="33"/>
      <c r="R63" s="33"/>
      <c r="S63" s="33"/>
      <c r="T63" s="85"/>
      <c r="U63" s="61">
        <v>30</v>
      </c>
      <c r="V63" s="60"/>
      <c r="W63" s="60"/>
      <c r="X63" s="60"/>
      <c r="Y63" s="60" t="s">
        <v>67</v>
      </c>
      <c r="Z63" s="9">
        <v>2</v>
      </c>
      <c r="AA63" s="33"/>
      <c r="AB63" s="33"/>
      <c r="AC63" s="33"/>
      <c r="AD63" s="33"/>
      <c r="AE63" s="33"/>
      <c r="AF63" s="85"/>
      <c r="AG63" s="35"/>
      <c r="AH63" s="9"/>
      <c r="AI63" s="9"/>
      <c r="AJ63" s="9"/>
      <c r="AK63" s="9"/>
      <c r="AL63" s="9"/>
      <c r="AM63" s="33"/>
      <c r="AN63" s="33"/>
      <c r="AO63" s="33"/>
      <c r="AP63" s="33"/>
      <c r="AQ63" s="33"/>
      <c r="AR63" s="8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>
      <c r="A64" s="9">
        <v>7</v>
      </c>
      <c r="B64" s="153"/>
      <c r="C64" s="113" t="s">
        <v>162</v>
      </c>
      <c r="D64" s="65" t="s">
        <v>101</v>
      </c>
      <c r="E64" s="78">
        <f t="shared" si="0"/>
        <v>30</v>
      </c>
      <c r="F64" s="78">
        <f t="shared" si="1"/>
        <v>2</v>
      </c>
      <c r="G64" s="79" t="str">
        <f t="shared" si="2"/>
        <v>ZO/ZO</v>
      </c>
      <c r="H64" s="59"/>
      <c r="I64" s="60"/>
      <c r="J64" s="60"/>
      <c r="K64" s="60"/>
      <c r="L64" s="60"/>
      <c r="M64" s="60"/>
      <c r="N64" s="60"/>
      <c r="O64" s="33"/>
      <c r="P64" s="33"/>
      <c r="Q64" s="33"/>
      <c r="R64" s="33"/>
      <c r="S64" s="33"/>
      <c r="T64" s="85"/>
      <c r="U64" s="61"/>
      <c r="V64" s="60"/>
      <c r="W64" s="60"/>
      <c r="X64" s="60"/>
      <c r="Y64" s="60"/>
      <c r="Z64" s="60"/>
      <c r="AA64" s="33">
        <v>15</v>
      </c>
      <c r="AB64" s="33">
        <v>15</v>
      </c>
      <c r="AC64" s="33"/>
      <c r="AD64" s="33"/>
      <c r="AE64" s="33" t="s">
        <v>69</v>
      </c>
      <c r="AF64" s="85">
        <v>2</v>
      </c>
      <c r="AG64" s="35"/>
      <c r="AH64" s="9"/>
      <c r="AI64" s="9"/>
      <c r="AJ64" s="9"/>
      <c r="AK64" s="9"/>
      <c r="AL64" s="9"/>
      <c r="AM64" s="33"/>
      <c r="AN64" s="33"/>
      <c r="AO64" s="33"/>
      <c r="AP64" s="33"/>
      <c r="AQ64" s="33"/>
      <c r="AR64" s="8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>
      <c r="A65" s="9">
        <v>8</v>
      </c>
      <c r="B65" s="153"/>
      <c r="C65" s="113" t="s">
        <v>163</v>
      </c>
      <c r="D65" s="65" t="s">
        <v>102</v>
      </c>
      <c r="E65" s="78">
        <f t="shared" si="0"/>
        <v>30</v>
      </c>
      <c r="F65" s="78">
        <f t="shared" si="1"/>
        <v>2</v>
      </c>
      <c r="G65" s="79" t="str">
        <f t="shared" si="2"/>
        <v>ZO</v>
      </c>
      <c r="H65" s="59"/>
      <c r="I65" s="60"/>
      <c r="J65" s="60"/>
      <c r="K65" s="60"/>
      <c r="L65" s="60"/>
      <c r="M65" s="60"/>
      <c r="N65" s="60"/>
      <c r="O65" s="33"/>
      <c r="P65" s="33"/>
      <c r="Q65" s="33"/>
      <c r="R65" s="33"/>
      <c r="S65" s="33"/>
      <c r="T65" s="85"/>
      <c r="U65" s="61"/>
      <c r="V65" s="60"/>
      <c r="W65" s="60"/>
      <c r="X65" s="60"/>
      <c r="Y65" s="60"/>
      <c r="Z65" s="60"/>
      <c r="AA65" s="33"/>
      <c r="AB65" s="33"/>
      <c r="AC65" s="33"/>
      <c r="AD65" s="33"/>
      <c r="AE65" s="33"/>
      <c r="AF65" s="85"/>
      <c r="AG65" s="61">
        <v>30</v>
      </c>
      <c r="AH65" s="60"/>
      <c r="AI65" s="60"/>
      <c r="AJ65" s="60"/>
      <c r="AK65" s="60" t="s">
        <v>67</v>
      </c>
      <c r="AL65" s="60">
        <v>2</v>
      </c>
      <c r="AM65" s="33"/>
      <c r="AN65" s="33"/>
      <c r="AO65" s="33"/>
      <c r="AP65" s="33"/>
      <c r="AQ65" s="33"/>
      <c r="AR65" s="8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>
      <c r="A66" s="9">
        <v>9</v>
      </c>
      <c r="B66" s="153"/>
      <c r="C66" s="113" t="s">
        <v>164</v>
      </c>
      <c r="D66" s="65" t="s">
        <v>103</v>
      </c>
      <c r="E66" s="78">
        <f t="shared" si="0"/>
        <v>30</v>
      </c>
      <c r="F66" s="78">
        <f t="shared" si="1"/>
        <v>3</v>
      </c>
      <c r="G66" s="79" t="str">
        <f t="shared" si="2"/>
        <v>ZO/ZO</v>
      </c>
      <c r="H66" s="59"/>
      <c r="I66" s="60"/>
      <c r="J66" s="60"/>
      <c r="K66" s="60"/>
      <c r="L66" s="60"/>
      <c r="M66" s="60"/>
      <c r="N66" s="60"/>
      <c r="O66" s="33"/>
      <c r="P66" s="33"/>
      <c r="Q66" s="33"/>
      <c r="R66" s="33"/>
      <c r="S66" s="33"/>
      <c r="T66" s="85"/>
      <c r="U66" s="61"/>
      <c r="V66" s="60"/>
      <c r="W66" s="60"/>
      <c r="X66" s="60"/>
      <c r="Y66" s="60"/>
      <c r="Z66" s="60"/>
      <c r="AA66" s="33"/>
      <c r="AB66" s="33"/>
      <c r="AC66" s="33"/>
      <c r="AD66" s="33"/>
      <c r="AE66" s="33"/>
      <c r="AF66" s="85"/>
      <c r="AG66" s="61">
        <v>15</v>
      </c>
      <c r="AH66" s="60">
        <v>15</v>
      </c>
      <c r="AI66" s="60"/>
      <c r="AJ66" s="60"/>
      <c r="AK66" s="60" t="s">
        <v>69</v>
      </c>
      <c r="AL66" s="60">
        <v>3</v>
      </c>
      <c r="AM66" s="33"/>
      <c r="AN66" s="33"/>
      <c r="AO66" s="33"/>
      <c r="AP66" s="33"/>
      <c r="AQ66" s="33"/>
      <c r="AR66" s="85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>
      <c r="A67" s="9">
        <v>10</v>
      </c>
      <c r="B67" s="153"/>
      <c r="C67" s="113" t="s">
        <v>165</v>
      </c>
      <c r="D67" s="65" t="s">
        <v>104</v>
      </c>
      <c r="E67" s="78">
        <f t="shared" si="0"/>
        <v>30</v>
      </c>
      <c r="F67" s="78">
        <f t="shared" si="1"/>
        <v>3</v>
      </c>
      <c r="G67" s="79" t="str">
        <f t="shared" si="2"/>
        <v>ZO</v>
      </c>
      <c r="H67" s="37"/>
      <c r="I67" s="9"/>
      <c r="J67" s="9"/>
      <c r="K67" s="9"/>
      <c r="L67" s="9"/>
      <c r="M67" s="9"/>
      <c r="N67" s="9"/>
      <c r="O67" s="33"/>
      <c r="P67" s="33"/>
      <c r="Q67" s="33"/>
      <c r="R67" s="33"/>
      <c r="S67" s="33"/>
      <c r="T67" s="85"/>
      <c r="U67" s="35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85"/>
      <c r="AG67" s="35"/>
      <c r="AH67" s="9"/>
      <c r="AI67" s="9"/>
      <c r="AJ67" s="9">
        <v>30</v>
      </c>
      <c r="AK67" s="9" t="s">
        <v>67</v>
      </c>
      <c r="AL67" s="9">
        <v>3</v>
      </c>
      <c r="AM67" s="33"/>
      <c r="AN67" s="33"/>
      <c r="AO67" s="33"/>
      <c r="AP67" s="33"/>
      <c r="AQ67" s="33"/>
      <c r="AR67" s="85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>
      <c r="A68" s="9">
        <v>11</v>
      </c>
      <c r="B68" s="153"/>
      <c r="C68" s="113" t="s">
        <v>166</v>
      </c>
      <c r="D68" s="65" t="s">
        <v>105</v>
      </c>
      <c r="E68" s="78">
        <f t="shared" ref="E68:E78" si="3">I68+J68+K68+L68+O68+P68+Q68+R68+U68+V68+W68+X68+AA68+AB68+AC68+AD68+AG68+AH68+AI68+AJ68+AM68+AN68+AO68+AP68</f>
        <v>30</v>
      </c>
      <c r="F68" s="78">
        <f t="shared" ref="F68:F78" si="4">N68+T68+Z68+AF68+AL68+AR68</f>
        <v>2</v>
      </c>
      <c r="G68" s="79" t="str">
        <f t="shared" ref="G68:G78" si="5">CONCATENATE(M68,Y68,AE68,AQ68,S68,AK68)</f>
        <v>ZO/ZO</v>
      </c>
      <c r="H68" s="37"/>
      <c r="I68" s="9"/>
      <c r="J68" s="9"/>
      <c r="K68" s="9"/>
      <c r="L68" s="9"/>
      <c r="M68" s="9"/>
      <c r="N68" s="9"/>
      <c r="O68" s="33"/>
      <c r="P68" s="33"/>
      <c r="Q68" s="33"/>
      <c r="R68" s="33"/>
      <c r="S68" s="33"/>
      <c r="T68" s="85"/>
      <c r="U68" s="35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85"/>
      <c r="AG68" s="35"/>
      <c r="AH68" s="9"/>
      <c r="AI68" s="9"/>
      <c r="AJ68" s="9"/>
      <c r="AK68" s="9"/>
      <c r="AL68" s="9"/>
      <c r="AM68" s="33">
        <v>15</v>
      </c>
      <c r="AN68" s="33">
        <v>15</v>
      </c>
      <c r="AO68" s="33"/>
      <c r="AP68" s="33"/>
      <c r="AQ68" s="33" t="s">
        <v>69</v>
      </c>
      <c r="AR68" s="85">
        <v>2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33.75" customHeight="1" thickBot="1">
      <c r="A69" s="9">
        <v>12</v>
      </c>
      <c r="B69" s="154"/>
      <c r="C69" s="114" t="s">
        <v>167</v>
      </c>
      <c r="D69" s="65" t="s">
        <v>106</v>
      </c>
      <c r="E69" s="78">
        <f t="shared" si="3"/>
        <v>30</v>
      </c>
      <c r="F69" s="78">
        <f t="shared" si="4"/>
        <v>3</v>
      </c>
      <c r="G69" s="79" t="str">
        <f t="shared" si="5"/>
        <v>ZO/ZO</v>
      </c>
      <c r="H69" s="59"/>
      <c r="I69" s="60"/>
      <c r="J69" s="60"/>
      <c r="K69" s="60"/>
      <c r="L69" s="60"/>
      <c r="M69" s="60"/>
      <c r="N69" s="60"/>
      <c r="O69" s="33"/>
      <c r="P69" s="33"/>
      <c r="Q69" s="33"/>
      <c r="R69" s="33"/>
      <c r="S69" s="33"/>
      <c r="T69" s="85"/>
      <c r="U69" s="61"/>
      <c r="V69" s="60"/>
      <c r="W69" s="60"/>
      <c r="X69" s="60"/>
      <c r="Y69" s="60"/>
      <c r="Z69" s="60"/>
      <c r="AA69" s="33"/>
      <c r="AB69" s="33"/>
      <c r="AC69" s="33"/>
      <c r="AD69" s="33"/>
      <c r="AE69" s="33"/>
      <c r="AF69" s="85"/>
      <c r="AG69" s="35"/>
      <c r="AH69" s="9"/>
      <c r="AI69" s="9"/>
      <c r="AJ69" s="9"/>
      <c r="AK69" s="9"/>
      <c r="AL69" s="9"/>
      <c r="AM69" s="33">
        <v>15</v>
      </c>
      <c r="AN69" s="33">
        <v>15</v>
      </c>
      <c r="AO69" s="33"/>
      <c r="AP69" s="33"/>
      <c r="AQ69" s="33" t="s">
        <v>69</v>
      </c>
      <c r="AR69" s="85">
        <v>3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>
      <c r="A70" s="9">
        <v>1</v>
      </c>
      <c r="B70" s="157" t="s">
        <v>81</v>
      </c>
      <c r="C70" s="112" t="s">
        <v>168</v>
      </c>
      <c r="D70" s="102" t="s">
        <v>95</v>
      </c>
      <c r="E70" s="92">
        <f t="shared" si="3"/>
        <v>30</v>
      </c>
      <c r="F70" s="92">
        <f t="shared" si="4"/>
        <v>3</v>
      </c>
      <c r="G70" s="93" t="str">
        <f t="shared" si="5"/>
        <v>ZAL</v>
      </c>
      <c r="H70" s="95"/>
      <c r="I70" s="95"/>
      <c r="J70" s="95"/>
      <c r="K70" s="95"/>
      <c r="L70" s="95"/>
      <c r="M70" s="95"/>
      <c r="N70" s="95"/>
      <c r="O70" s="96"/>
      <c r="P70" s="96"/>
      <c r="Q70" s="96"/>
      <c r="R70" s="96"/>
      <c r="S70" s="96"/>
      <c r="T70" s="97"/>
      <c r="U70" s="98"/>
      <c r="V70" s="95"/>
      <c r="W70" s="95"/>
      <c r="X70" s="95"/>
      <c r="Y70" s="95"/>
      <c r="Z70" s="95"/>
      <c r="AA70" s="96"/>
      <c r="AB70" s="96"/>
      <c r="AC70" s="96"/>
      <c r="AD70" s="96"/>
      <c r="AE70" s="96"/>
      <c r="AF70" s="97"/>
      <c r="AG70" s="98"/>
      <c r="AH70" s="95"/>
      <c r="AI70" s="95"/>
      <c r="AJ70" s="95">
        <v>30</v>
      </c>
      <c r="AK70" s="95" t="s">
        <v>77</v>
      </c>
      <c r="AL70" s="95">
        <v>3</v>
      </c>
      <c r="AM70" s="96"/>
      <c r="AN70" s="96"/>
      <c r="AO70" s="96"/>
      <c r="AP70" s="96"/>
      <c r="AQ70" s="103"/>
      <c r="AR70" s="97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thickBot="1">
      <c r="A71" s="9">
        <v>2</v>
      </c>
      <c r="B71" s="158"/>
      <c r="C71" s="117" t="s">
        <v>169</v>
      </c>
      <c r="D71" s="104" t="s">
        <v>96</v>
      </c>
      <c r="E71" s="80">
        <f t="shared" si="3"/>
        <v>30</v>
      </c>
      <c r="F71" s="80">
        <f t="shared" si="4"/>
        <v>7</v>
      </c>
      <c r="G71" s="81" t="str">
        <f t="shared" si="5"/>
        <v>ZAL/E DYPL.</v>
      </c>
      <c r="H71" s="59"/>
      <c r="I71" s="72"/>
      <c r="J71" s="72"/>
      <c r="K71" s="72"/>
      <c r="L71" s="72"/>
      <c r="M71" s="72"/>
      <c r="N71" s="72"/>
      <c r="O71" s="71"/>
      <c r="P71" s="71"/>
      <c r="Q71" s="71"/>
      <c r="R71" s="71"/>
      <c r="S71" s="71"/>
      <c r="T71" s="101"/>
      <c r="U71" s="73"/>
      <c r="V71" s="72"/>
      <c r="W71" s="72"/>
      <c r="X71" s="72"/>
      <c r="Y71" s="72"/>
      <c r="Z71" s="72"/>
      <c r="AA71" s="71"/>
      <c r="AB71" s="71"/>
      <c r="AC71" s="71"/>
      <c r="AD71" s="71"/>
      <c r="AE71" s="71"/>
      <c r="AF71" s="101"/>
      <c r="AG71" s="73"/>
      <c r="AH71" s="72"/>
      <c r="AI71" s="72"/>
      <c r="AJ71" s="72"/>
      <c r="AK71" s="72"/>
      <c r="AL71" s="72"/>
      <c r="AM71" s="71"/>
      <c r="AN71" s="71"/>
      <c r="AO71" s="71"/>
      <c r="AP71" s="71">
        <v>30</v>
      </c>
      <c r="AQ71" s="105" t="s">
        <v>78</v>
      </c>
      <c r="AR71" s="101">
        <v>7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thickTop="1">
      <c r="A72" s="9">
        <v>1</v>
      </c>
      <c r="B72" s="159" t="s">
        <v>82</v>
      </c>
      <c r="C72" s="116" t="s">
        <v>170</v>
      </c>
      <c r="D72" s="106" t="s">
        <v>177</v>
      </c>
      <c r="E72" s="92">
        <f t="shared" si="3"/>
        <v>90</v>
      </c>
      <c r="F72" s="92">
        <f t="shared" si="4"/>
        <v>3</v>
      </c>
      <c r="G72" s="93" t="str">
        <f t="shared" si="5"/>
        <v>ZO</v>
      </c>
      <c r="H72" s="94"/>
      <c r="I72" s="95"/>
      <c r="J72" s="95"/>
      <c r="K72" s="95"/>
      <c r="L72" s="95">
        <v>90</v>
      </c>
      <c r="M72" s="95" t="s">
        <v>67</v>
      </c>
      <c r="N72" s="95">
        <v>3</v>
      </c>
      <c r="O72" s="96"/>
      <c r="P72" s="96"/>
      <c r="Q72" s="96"/>
      <c r="R72" s="96"/>
      <c r="S72" s="96"/>
      <c r="T72" s="97"/>
      <c r="U72" s="98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7"/>
      <c r="AG72" s="98"/>
      <c r="AH72" s="95"/>
      <c r="AI72" s="95"/>
      <c r="AJ72" s="95"/>
      <c r="AK72" s="95"/>
      <c r="AL72" s="95"/>
      <c r="AM72" s="96"/>
      <c r="AN72" s="96"/>
      <c r="AO72" s="96"/>
      <c r="AP72" s="96"/>
      <c r="AQ72" s="96"/>
      <c r="AR72" s="97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>
      <c r="A73" s="9">
        <v>2</v>
      </c>
      <c r="B73" s="159"/>
      <c r="C73" s="113" t="s">
        <v>171</v>
      </c>
      <c r="D73" s="65" t="s">
        <v>71</v>
      </c>
      <c r="E73" s="78">
        <f t="shared" si="3"/>
        <v>90</v>
      </c>
      <c r="F73" s="78">
        <f t="shared" si="4"/>
        <v>3</v>
      </c>
      <c r="G73" s="79" t="str">
        <f t="shared" si="5"/>
        <v>ZO</v>
      </c>
      <c r="H73" s="59"/>
      <c r="I73" s="60"/>
      <c r="J73" s="60"/>
      <c r="K73" s="60"/>
      <c r="L73" s="60"/>
      <c r="M73" s="60"/>
      <c r="N73" s="60"/>
      <c r="O73" s="33"/>
      <c r="P73" s="33"/>
      <c r="Q73" s="33"/>
      <c r="R73" s="33">
        <v>90</v>
      </c>
      <c r="S73" s="33" t="s">
        <v>67</v>
      </c>
      <c r="T73" s="85">
        <v>3</v>
      </c>
      <c r="U73" s="61"/>
      <c r="V73" s="60"/>
      <c r="W73" s="60"/>
      <c r="X73" s="60"/>
      <c r="Y73" s="60"/>
      <c r="Z73" s="60"/>
      <c r="AA73" s="33"/>
      <c r="AB73" s="33"/>
      <c r="AC73" s="33"/>
      <c r="AD73" s="33"/>
      <c r="AE73" s="33"/>
      <c r="AF73" s="85"/>
      <c r="AG73" s="61"/>
      <c r="AH73" s="60"/>
      <c r="AI73" s="60"/>
      <c r="AJ73" s="60"/>
      <c r="AK73" s="60"/>
      <c r="AL73" s="60"/>
      <c r="AM73" s="33"/>
      <c r="AN73" s="33"/>
      <c r="AO73" s="33"/>
      <c r="AP73" s="33"/>
      <c r="AQ73" s="33"/>
      <c r="AR73" s="85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>
      <c r="A74" s="9">
        <v>3</v>
      </c>
      <c r="B74" s="159"/>
      <c r="C74" s="113" t="s">
        <v>172</v>
      </c>
      <c r="D74" s="69" t="s">
        <v>72</v>
      </c>
      <c r="E74" s="78">
        <f t="shared" si="3"/>
        <v>120</v>
      </c>
      <c r="F74" s="78">
        <f t="shared" si="4"/>
        <v>4</v>
      </c>
      <c r="G74" s="79" t="str">
        <f t="shared" si="5"/>
        <v>ZO</v>
      </c>
      <c r="H74" s="59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33"/>
      <c r="T74" s="85"/>
      <c r="U74" s="61"/>
      <c r="V74" s="60"/>
      <c r="W74" s="60"/>
      <c r="X74" s="60">
        <v>120</v>
      </c>
      <c r="Y74" s="60" t="s">
        <v>67</v>
      </c>
      <c r="Z74" s="60">
        <v>4</v>
      </c>
      <c r="AA74" s="33"/>
      <c r="AB74" s="33"/>
      <c r="AC74" s="33"/>
      <c r="AD74" s="33"/>
      <c r="AE74" s="33"/>
      <c r="AF74" s="85"/>
      <c r="AG74" s="61"/>
      <c r="AH74" s="60"/>
      <c r="AI74" s="60"/>
      <c r="AJ74" s="60"/>
      <c r="AK74" s="60"/>
      <c r="AL74" s="60"/>
      <c r="AM74" s="33"/>
      <c r="AN74" s="33"/>
      <c r="AO74" s="33"/>
      <c r="AP74" s="33"/>
      <c r="AQ74" s="33"/>
      <c r="AR74" s="85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>
      <c r="A75" s="9">
        <v>4</v>
      </c>
      <c r="B75" s="159"/>
      <c r="C75" s="113" t="s">
        <v>173</v>
      </c>
      <c r="D75" s="65" t="s">
        <v>73</v>
      </c>
      <c r="E75" s="78">
        <f t="shared" si="3"/>
        <v>90</v>
      </c>
      <c r="F75" s="78">
        <f t="shared" si="4"/>
        <v>3</v>
      </c>
      <c r="G75" s="79" t="str">
        <f t="shared" si="5"/>
        <v>ZO</v>
      </c>
      <c r="H75" s="59"/>
      <c r="I75" s="60"/>
      <c r="J75" s="60"/>
      <c r="K75" s="60"/>
      <c r="L75" s="60"/>
      <c r="M75" s="60"/>
      <c r="N75" s="60"/>
      <c r="O75" s="33"/>
      <c r="P75" s="33"/>
      <c r="Q75" s="33"/>
      <c r="R75" s="33"/>
      <c r="S75" s="33"/>
      <c r="T75" s="85"/>
      <c r="U75" s="61"/>
      <c r="V75" s="60"/>
      <c r="W75" s="60"/>
      <c r="X75" s="60">
        <v>90</v>
      </c>
      <c r="Y75" s="60" t="s">
        <v>67</v>
      </c>
      <c r="Z75" s="60">
        <v>3</v>
      </c>
      <c r="AA75" s="33"/>
      <c r="AB75" s="33"/>
      <c r="AC75" s="33"/>
      <c r="AD75" s="33"/>
      <c r="AE75" s="33"/>
      <c r="AF75" s="85"/>
      <c r="AG75" s="61"/>
      <c r="AH75" s="60"/>
      <c r="AI75" s="60"/>
      <c r="AJ75" s="60"/>
      <c r="AK75" s="60"/>
      <c r="AL75" s="60"/>
      <c r="AM75" s="33"/>
      <c r="AN75" s="33"/>
      <c r="AO75" s="33"/>
      <c r="AP75" s="33"/>
      <c r="AQ75" s="33"/>
      <c r="AR75" s="8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>
      <c r="A76" s="9">
        <v>5</v>
      </c>
      <c r="B76" s="159"/>
      <c r="C76" s="113" t="s">
        <v>174</v>
      </c>
      <c r="D76" s="65" t="s">
        <v>74</v>
      </c>
      <c r="E76" s="78">
        <f t="shared" si="3"/>
        <v>90</v>
      </c>
      <c r="F76" s="78">
        <f t="shared" si="4"/>
        <v>3</v>
      </c>
      <c r="G76" s="79" t="str">
        <f t="shared" si="5"/>
        <v>ZO</v>
      </c>
      <c r="H76" s="59"/>
      <c r="I76" s="60"/>
      <c r="J76" s="60"/>
      <c r="K76" s="60"/>
      <c r="L76" s="60"/>
      <c r="M76" s="60"/>
      <c r="N76" s="60"/>
      <c r="O76" s="33"/>
      <c r="P76" s="33"/>
      <c r="Q76" s="33"/>
      <c r="R76" s="33"/>
      <c r="S76" s="33"/>
      <c r="T76" s="85"/>
      <c r="U76" s="61"/>
      <c r="V76" s="60"/>
      <c r="W76" s="60"/>
      <c r="X76" s="60"/>
      <c r="Y76" s="60"/>
      <c r="Z76" s="60"/>
      <c r="AA76" s="33"/>
      <c r="AB76" s="33"/>
      <c r="AC76" s="33"/>
      <c r="AD76" s="33">
        <v>90</v>
      </c>
      <c r="AE76" s="33" t="s">
        <v>67</v>
      </c>
      <c r="AF76" s="85">
        <v>3</v>
      </c>
      <c r="AG76" s="61"/>
      <c r="AH76" s="60"/>
      <c r="AI76" s="60"/>
      <c r="AJ76" s="60"/>
      <c r="AK76" s="60"/>
      <c r="AL76" s="60"/>
      <c r="AM76" s="33"/>
      <c r="AN76" s="33"/>
      <c r="AO76" s="33"/>
      <c r="AP76" s="33"/>
      <c r="AQ76" s="33"/>
      <c r="AR76" s="8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7" customFormat="1" ht="26.25" customHeight="1">
      <c r="A77" s="9">
        <v>6</v>
      </c>
      <c r="B77" s="159"/>
      <c r="C77" s="113" t="s">
        <v>175</v>
      </c>
      <c r="D77" s="65" t="s">
        <v>75</v>
      </c>
      <c r="E77" s="78">
        <f t="shared" si="3"/>
        <v>120</v>
      </c>
      <c r="F77" s="78">
        <f t="shared" si="4"/>
        <v>4</v>
      </c>
      <c r="G77" s="79" t="str">
        <f t="shared" si="5"/>
        <v>ZO</v>
      </c>
      <c r="H77" s="59"/>
      <c r="I77" s="60"/>
      <c r="J77" s="60"/>
      <c r="K77" s="60"/>
      <c r="L77" s="60"/>
      <c r="M77" s="60"/>
      <c r="N77" s="60"/>
      <c r="O77" s="33"/>
      <c r="P77" s="33"/>
      <c r="Q77" s="33"/>
      <c r="R77" s="33"/>
      <c r="S77" s="33"/>
      <c r="T77" s="85"/>
      <c r="U77" s="61"/>
      <c r="V77" s="60"/>
      <c r="W77" s="60"/>
      <c r="X77" s="60"/>
      <c r="Y77" s="60"/>
      <c r="Z77" s="60"/>
      <c r="AA77" s="33"/>
      <c r="AB77" s="33"/>
      <c r="AC77" s="33"/>
      <c r="AD77" s="33"/>
      <c r="AE77" s="33"/>
      <c r="AF77" s="85"/>
      <c r="AG77" s="61"/>
      <c r="AH77" s="60"/>
      <c r="AI77" s="60"/>
      <c r="AJ77" s="60">
        <v>120</v>
      </c>
      <c r="AK77" s="60" t="s">
        <v>67</v>
      </c>
      <c r="AL77" s="60">
        <v>4</v>
      </c>
      <c r="AM77" s="33"/>
      <c r="AN77" s="33"/>
      <c r="AO77" s="33"/>
      <c r="AP77" s="33"/>
      <c r="AQ77" s="33"/>
      <c r="AR77" s="85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7" customFormat="1" ht="26.25" customHeight="1" thickBot="1">
      <c r="A78" s="9">
        <v>7</v>
      </c>
      <c r="B78" s="159"/>
      <c r="C78" s="113" t="s">
        <v>176</v>
      </c>
      <c r="D78" s="68" t="s">
        <v>76</v>
      </c>
      <c r="E78" s="78">
        <f t="shared" si="3"/>
        <v>180</v>
      </c>
      <c r="F78" s="78">
        <f t="shared" si="4"/>
        <v>5</v>
      </c>
      <c r="G78" s="79" t="str">
        <f t="shared" si="5"/>
        <v>ZO</v>
      </c>
      <c r="H78" s="74"/>
      <c r="I78" s="60"/>
      <c r="J78" s="60"/>
      <c r="K78" s="60"/>
      <c r="L78" s="60"/>
      <c r="M78" s="60"/>
      <c r="N78" s="60"/>
      <c r="O78" s="33"/>
      <c r="P78" s="33"/>
      <c r="Q78" s="33"/>
      <c r="R78" s="33"/>
      <c r="S78" s="33"/>
      <c r="T78" s="85"/>
      <c r="U78" s="61"/>
      <c r="V78" s="60"/>
      <c r="W78" s="60"/>
      <c r="X78" s="60"/>
      <c r="Y78" s="60"/>
      <c r="Z78" s="60"/>
      <c r="AA78" s="33"/>
      <c r="AB78" s="33"/>
      <c r="AC78" s="33"/>
      <c r="AD78" s="33"/>
      <c r="AE78" s="33"/>
      <c r="AF78" s="85"/>
      <c r="AG78" s="61"/>
      <c r="AH78" s="60"/>
      <c r="AI78" s="60"/>
      <c r="AJ78" s="60"/>
      <c r="AK78" s="60"/>
      <c r="AL78" s="60"/>
      <c r="AM78" s="33"/>
      <c r="AN78" s="33"/>
      <c r="AO78" s="33"/>
      <c r="AP78" s="33">
        <v>180</v>
      </c>
      <c r="AQ78" s="33" t="s">
        <v>67</v>
      </c>
      <c r="AR78" s="85">
        <v>5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80" spans="1:73" ht="21" customHeight="1">
      <c r="D80" s="46" t="s">
        <v>16</v>
      </c>
      <c r="E80" s="53">
        <f>SUM(E8:E57)</f>
        <v>1515</v>
      </c>
      <c r="F80" s="77">
        <f>SUM(F8:F57)</f>
        <v>113</v>
      </c>
      <c r="I80" s="151">
        <f>SUM(I8:L57)</f>
        <v>240</v>
      </c>
      <c r="J80" s="151"/>
      <c r="K80" s="151"/>
      <c r="L80" s="151"/>
      <c r="M80" s="49"/>
      <c r="N80" s="77">
        <f>SUM(N8:N57)</f>
        <v>24</v>
      </c>
      <c r="O80" s="156">
        <f>SUM(O8:R57)</f>
        <v>330</v>
      </c>
      <c r="P80" s="156"/>
      <c r="Q80" s="156"/>
      <c r="R80" s="156"/>
      <c r="S80" s="49"/>
      <c r="T80" s="110">
        <f>SUM(T8:T57)</f>
        <v>21</v>
      </c>
      <c r="U80" s="150">
        <f>SUM(U8:X57)</f>
        <v>345</v>
      </c>
      <c r="V80" s="151"/>
      <c r="W80" s="151"/>
      <c r="X80" s="151"/>
      <c r="Y80" s="49"/>
      <c r="Z80" s="77">
        <f>SUM(Z8:Z57)</f>
        <v>18</v>
      </c>
      <c r="AA80" s="156">
        <f>SUM(AA8:AD57)</f>
        <v>270</v>
      </c>
      <c r="AB80" s="156"/>
      <c r="AC80" s="156"/>
      <c r="AD80" s="156"/>
      <c r="AE80" s="49"/>
      <c r="AF80" s="110">
        <f>SUM(AF8:AF57)</f>
        <v>22</v>
      </c>
      <c r="AG80" s="150">
        <f>SUM(AG8:AJ57)</f>
        <v>180</v>
      </c>
      <c r="AH80" s="151"/>
      <c r="AI80" s="151"/>
      <c r="AJ80" s="151"/>
      <c r="AK80" s="49"/>
      <c r="AL80" s="77">
        <f>SUM(AL8:AL57)</f>
        <v>15</v>
      </c>
      <c r="AM80" s="156">
        <f>SUM(AM8:AP57)</f>
        <v>150</v>
      </c>
      <c r="AN80" s="156"/>
      <c r="AO80" s="156"/>
      <c r="AP80" s="156"/>
      <c r="AQ80" s="49"/>
      <c r="AR80" s="110">
        <f>SUM(AR8:AR57)</f>
        <v>13</v>
      </c>
    </row>
    <row r="81" spans="4:44" ht="21" customHeight="1">
      <c r="D81" s="46" t="s">
        <v>83</v>
      </c>
      <c r="E81" s="53">
        <f>SUM(E58:E69)</f>
        <v>345</v>
      </c>
      <c r="F81" s="77">
        <f>SUM(F58:F69)</f>
        <v>32</v>
      </c>
      <c r="I81" s="162">
        <f>SUM(I58:L69)</f>
        <v>15</v>
      </c>
      <c r="J81" s="162"/>
      <c r="K81" s="162"/>
      <c r="L81" s="162"/>
      <c r="M81" s="49"/>
      <c r="N81" s="77">
        <f>SUM(N58:N69)</f>
        <v>3</v>
      </c>
      <c r="O81" s="160">
        <f>SUM(O58:R69)</f>
        <v>60</v>
      </c>
      <c r="P81" s="160"/>
      <c r="Q81" s="160"/>
      <c r="R81" s="160"/>
      <c r="S81" s="49"/>
      <c r="T81" s="110">
        <f>SUM(T58:T69)</f>
        <v>6</v>
      </c>
      <c r="U81" s="161">
        <f>SUM(U58:X69)</f>
        <v>60</v>
      </c>
      <c r="V81" s="162"/>
      <c r="W81" s="162"/>
      <c r="X81" s="162"/>
      <c r="Y81" s="49"/>
      <c r="Z81" s="77">
        <f>SUM(Z58:Z69)</f>
        <v>5</v>
      </c>
      <c r="AA81" s="160">
        <f>SUM(AA58:AD69)</f>
        <v>60</v>
      </c>
      <c r="AB81" s="160"/>
      <c r="AC81" s="160"/>
      <c r="AD81" s="160"/>
      <c r="AE81" s="49"/>
      <c r="AF81" s="110">
        <f>SUM(AF58:AF69)</f>
        <v>5</v>
      </c>
      <c r="AG81" s="161">
        <f>SUM(AG58:AJ69)</f>
        <v>90</v>
      </c>
      <c r="AH81" s="162"/>
      <c r="AI81" s="162"/>
      <c r="AJ81" s="162"/>
      <c r="AK81" s="49"/>
      <c r="AL81" s="77">
        <f>SUM(AL58:AL69)</f>
        <v>8</v>
      </c>
      <c r="AM81" s="160">
        <f>SUM(AM58:AP69)</f>
        <v>60</v>
      </c>
      <c r="AN81" s="160"/>
      <c r="AO81" s="160"/>
      <c r="AP81" s="160"/>
      <c r="AQ81" s="49"/>
      <c r="AR81" s="110">
        <f>SUM(AR58:AR69)</f>
        <v>5</v>
      </c>
    </row>
    <row r="82" spans="4:44" ht="21" customHeight="1">
      <c r="D82" s="46" t="s">
        <v>97</v>
      </c>
      <c r="E82" s="53">
        <f>SUM(E70:E71)</f>
        <v>60</v>
      </c>
      <c r="F82" s="77">
        <f>SUM(F70:F71)</f>
        <v>10</v>
      </c>
      <c r="I82" s="151">
        <f>SUM(I70:L71)</f>
        <v>0</v>
      </c>
      <c r="J82" s="151"/>
      <c r="K82" s="151"/>
      <c r="L82" s="151"/>
      <c r="M82" s="49"/>
      <c r="N82" s="77">
        <f>SUM(N70:N71)</f>
        <v>0</v>
      </c>
      <c r="O82" s="156">
        <f>SUM(O70:R71)</f>
        <v>0</v>
      </c>
      <c r="P82" s="156"/>
      <c r="Q82" s="156"/>
      <c r="R82" s="156"/>
      <c r="S82" s="49"/>
      <c r="T82" s="110">
        <f>SUM(T70:T71)</f>
        <v>0</v>
      </c>
      <c r="U82" s="150">
        <f>SUM(U70:X71)</f>
        <v>0</v>
      </c>
      <c r="V82" s="151"/>
      <c r="W82" s="151"/>
      <c r="X82" s="151"/>
      <c r="Y82" s="49"/>
      <c r="Z82" s="77">
        <f>SUM(Z70:Z71)</f>
        <v>0</v>
      </c>
      <c r="AA82" s="156">
        <f>SUM(AA70:AD71)</f>
        <v>0</v>
      </c>
      <c r="AB82" s="156"/>
      <c r="AC82" s="156"/>
      <c r="AD82" s="156"/>
      <c r="AE82" s="49"/>
      <c r="AF82" s="110">
        <f>SUM(AF70:AF71)</f>
        <v>0</v>
      </c>
      <c r="AG82" s="150">
        <f>SUM(AG70:AJ71)</f>
        <v>30</v>
      </c>
      <c r="AH82" s="151"/>
      <c r="AI82" s="151"/>
      <c r="AJ82" s="151"/>
      <c r="AK82" s="49"/>
      <c r="AL82" s="77">
        <f>SUM(AL70:AL71)</f>
        <v>3</v>
      </c>
      <c r="AM82" s="156">
        <f>SUM(AM70:AP71)</f>
        <v>30</v>
      </c>
      <c r="AN82" s="156"/>
      <c r="AO82" s="156"/>
      <c r="AP82" s="156"/>
      <c r="AQ82" s="49"/>
      <c r="AR82" s="110">
        <f>SUM(AR70:AR71)</f>
        <v>7</v>
      </c>
    </row>
    <row r="83" spans="4:44" ht="21" customHeight="1">
      <c r="D83" s="46" t="s">
        <v>98</v>
      </c>
      <c r="E83" s="53">
        <f>SUM(E72:E78)</f>
        <v>780</v>
      </c>
      <c r="F83" s="77">
        <f>SUM(F72:F78)</f>
        <v>25</v>
      </c>
      <c r="I83" s="151">
        <f>SUM(I72:L78)</f>
        <v>90</v>
      </c>
      <c r="J83" s="151"/>
      <c r="K83" s="151"/>
      <c r="L83" s="151"/>
      <c r="M83" s="49"/>
      <c r="N83" s="77">
        <f>SUM(N72:N78)</f>
        <v>3</v>
      </c>
      <c r="O83" s="156">
        <f>SUM(O72:R78)</f>
        <v>90</v>
      </c>
      <c r="P83" s="156"/>
      <c r="Q83" s="156"/>
      <c r="R83" s="156"/>
      <c r="S83" s="49"/>
      <c r="T83" s="110">
        <f>SUM(T72:T78)</f>
        <v>3</v>
      </c>
      <c r="U83" s="150">
        <f>SUM(U72:X78)</f>
        <v>210</v>
      </c>
      <c r="V83" s="151"/>
      <c r="W83" s="151"/>
      <c r="X83" s="151"/>
      <c r="Y83" s="49"/>
      <c r="Z83" s="77">
        <f>SUM(Z72:Z78)</f>
        <v>7</v>
      </c>
      <c r="AA83" s="156">
        <f>SUM(AA72:AD78)</f>
        <v>90</v>
      </c>
      <c r="AB83" s="156"/>
      <c r="AC83" s="156"/>
      <c r="AD83" s="156"/>
      <c r="AE83" s="49"/>
      <c r="AF83" s="110">
        <f>SUM(AF72:AF78)</f>
        <v>3</v>
      </c>
      <c r="AG83" s="150">
        <f>SUM(AG72:AJ78)</f>
        <v>120</v>
      </c>
      <c r="AH83" s="151"/>
      <c r="AI83" s="151"/>
      <c r="AJ83" s="151"/>
      <c r="AK83" s="49"/>
      <c r="AL83" s="77">
        <f>SUM(AL72:AL78)</f>
        <v>4</v>
      </c>
      <c r="AM83" s="156">
        <f>SUM(AM72:AP78)</f>
        <v>180</v>
      </c>
      <c r="AN83" s="156"/>
      <c r="AO83" s="156"/>
      <c r="AP83" s="156"/>
      <c r="AQ83" s="49"/>
      <c r="AR83" s="110">
        <f>SUM(AR72:AR78)</f>
        <v>5</v>
      </c>
    </row>
    <row r="84" spans="4:44" ht="21" customHeight="1">
      <c r="D84" s="47" t="s">
        <v>18</v>
      </c>
      <c r="E84" s="63">
        <f>SUM(E80:E83)</f>
        <v>2700</v>
      </c>
      <c r="F84" s="63">
        <f>SUM(F80:F83)</f>
        <v>180</v>
      </c>
      <c r="I84" s="163">
        <f>SUM(I80:L83)</f>
        <v>345</v>
      </c>
      <c r="J84" s="163"/>
      <c r="K84" s="163"/>
      <c r="L84" s="163"/>
      <c r="M84" s="32"/>
      <c r="N84" s="76">
        <f>SUM(N80:N83)</f>
        <v>30</v>
      </c>
      <c r="O84" s="164">
        <f>SUM(O80:R83)</f>
        <v>480</v>
      </c>
      <c r="P84" s="164"/>
      <c r="Q84" s="164"/>
      <c r="R84" s="164"/>
      <c r="S84" s="32"/>
      <c r="T84" s="111">
        <f>SUM(T80:T83)</f>
        <v>30</v>
      </c>
      <c r="U84" s="165">
        <f>SUM(U80:X83)</f>
        <v>615</v>
      </c>
      <c r="V84" s="163"/>
      <c r="W84" s="163"/>
      <c r="X84" s="163"/>
      <c r="Y84" s="32"/>
      <c r="Z84" s="76">
        <f>SUM(Z80:Z83)</f>
        <v>30</v>
      </c>
      <c r="AA84" s="164">
        <f>SUM(AA80:AD83)</f>
        <v>420</v>
      </c>
      <c r="AB84" s="164"/>
      <c r="AC84" s="164"/>
      <c r="AD84" s="164"/>
      <c r="AE84" s="32"/>
      <c r="AF84" s="111">
        <f>SUM(AF80:AF83)</f>
        <v>30</v>
      </c>
      <c r="AG84" s="165">
        <f>SUM(AG80:AJ83)</f>
        <v>420</v>
      </c>
      <c r="AH84" s="163"/>
      <c r="AI84" s="163"/>
      <c r="AJ84" s="163"/>
      <c r="AK84" s="32"/>
      <c r="AL84" s="76">
        <f>SUM(AL80:AL83)</f>
        <v>30</v>
      </c>
      <c r="AM84" s="164">
        <f>SUM(AM80:AP83)</f>
        <v>420</v>
      </c>
      <c r="AN84" s="164"/>
      <c r="AO84" s="164"/>
      <c r="AP84" s="164"/>
      <c r="AQ84" s="32"/>
      <c r="AR84" s="111">
        <f>SUM(AR80:AR83)</f>
        <v>30</v>
      </c>
    </row>
    <row r="86" spans="4:44" ht="21" customHeight="1">
      <c r="D86" s="47" t="s">
        <v>20</v>
      </c>
      <c r="E86" s="63">
        <f>E84-E83</f>
        <v>1920</v>
      </c>
      <c r="F86" s="63">
        <f>F84-F83</f>
        <v>155</v>
      </c>
      <c r="I86" s="6"/>
      <c r="J86" s="6"/>
    </row>
  </sheetData>
  <mergeCells count="64">
    <mergeCell ref="U5:Z5"/>
    <mergeCell ref="AM83:AP83"/>
    <mergeCell ref="AA83:AD83"/>
    <mergeCell ref="I84:L84"/>
    <mergeCell ref="AM84:AP84"/>
    <mergeCell ref="AG84:AJ84"/>
    <mergeCell ref="AA84:AD84"/>
    <mergeCell ref="U84:X84"/>
    <mergeCell ref="O84:R84"/>
    <mergeCell ref="I83:L83"/>
    <mergeCell ref="O83:R83"/>
    <mergeCell ref="U83:X83"/>
    <mergeCell ref="AG83:AJ83"/>
    <mergeCell ref="AM81:AP81"/>
    <mergeCell ref="AM82:AP82"/>
    <mergeCell ref="I81:L81"/>
    <mergeCell ref="I82:L82"/>
    <mergeCell ref="O81:R81"/>
    <mergeCell ref="O82:R82"/>
    <mergeCell ref="U81:X81"/>
    <mergeCell ref="U82:X82"/>
    <mergeCell ref="AA81:AD81"/>
    <mergeCell ref="AA82:AD82"/>
    <mergeCell ref="AG81:AJ81"/>
    <mergeCell ref="AG82:AJ82"/>
    <mergeCell ref="AM80:AP80"/>
    <mergeCell ref="AG80:AJ80"/>
    <mergeCell ref="AA80:AD80"/>
    <mergeCell ref="U80:X80"/>
    <mergeCell ref="B58:B69"/>
    <mergeCell ref="B8:B57"/>
    <mergeCell ref="I80:L80"/>
    <mergeCell ref="O80:R80"/>
    <mergeCell ref="B70:B71"/>
    <mergeCell ref="B72:B78"/>
    <mergeCell ref="AM5:AR5"/>
    <mergeCell ref="AE6:AE7"/>
    <mergeCell ref="AF6:AF7"/>
    <mergeCell ref="AK6:AK7"/>
    <mergeCell ref="AA6:AD6"/>
    <mergeCell ref="AL6:AL7"/>
    <mergeCell ref="AM6:AP6"/>
    <mergeCell ref="AQ6:AQ7"/>
    <mergeCell ref="AR6:AR7"/>
    <mergeCell ref="AG6:AJ6"/>
    <mergeCell ref="AA5:AF5"/>
    <mergeCell ref="AG5:AL5"/>
    <mergeCell ref="A5:A7"/>
    <mergeCell ref="D5:D7"/>
    <mergeCell ref="E5:E7"/>
    <mergeCell ref="F5:F7"/>
    <mergeCell ref="S6:S7"/>
    <mergeCell ref="C5:C7"/>
    <mergeCell ref="O6:R6"/>
    <mergeCell ref="G5:G7"/>
    <mergeCell ref="I5:N5"/>
    <mergeCell ref="O5:T5"/>
    <mergeCell ref="T6:T7"/>
    <mergeCell ref="U6:X6"/>
    <mergeCell ref="Y6:Y7"/>
    <mergeCell ref="Z6:Z7"/>
    <mergeCell ref="I6:L6"/>
    <mergeCell ref="M6:M7"/>
    <mergeCell ref="N6:N7"/>
  </mergeCells>
  <conditionalFormatting sqref="F8:F78">
    <cfRule type="cellIs" priority="102" stopIfTrue="1" operator="notEqual">
      <formula>D8</formula>
    </cfRule>
  </conditionalFormatting>
  <conditionalFormatting sqref="F8:F78">
    <cfRule type="cellIs" priority="76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  <rowBreaks count="1" manualBreakCount="1">
    <brk id="4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SP</vt:lpstr>
      <vt:lpstr>'Praca socjalna - SP'!Obszar_wydruku</vt:lpstr>
      <vt:lpstr>'Praca socjalna -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Seven</cp:lastModifiedBy>
  <cp:lastPrinted>2019-03-27T13:22:35Z</cp:lastPrinted>
  <dcterms:created xsi:type="dcterms:W3CDTF">2007-11-19T19:29:36Z</dcterms:created>
  <dcterms:modified xsi:type="dcterms:W3CDTF">2020-02-18T09:14:30Z</dcterms:modified>
</cp:coreProperties>
</file>